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obun\Desktop\zentaikeikakureibetuyou_jikeiretu_1nen\"/>
    </mc:Choice>
  </mc:AlternateContent>
  <xr:revisionPtr revIDLastSave="0" documentId="13_ncr:1_{16F4E9EB-0A4C-42FF-990C-42E453F841A1}" xr6:coauthVersionLast="47" xr6:coauthVersionMax="47" xr10:uidLastSave="{00000000-0000-0000-0000-000000000000}"/>
  <bookViews>
    <workbookView xWindow="-120" yWindow="-120" windowWidth="29040" windowHeight="15720" xr2:uid="{00000000-000D-0000-FFFF-FFFF00000000}"/>
  </bookViews>
  <sheets>
    <sheet name="【時系列】全体計画例別葉1年" sheetId="1" r:id="rId1"/>
    <sheet name="【時系列】発行者別一覧" sheetId="2" r:id="rId2"/>
    <sheet name="内容項目名" sheetId="3" r:id="rId3"/>
    <sheet name="ご利用の留意点" sheetId="4" r:id="rId4"/>
  </sheets>
  <definedNames>
    <definedName name="音楽">【時系列】発行者別一覧!$C$18:$N$19</definedName>
    <definedName name="国語">【時系列】発行者別一覧!$C$3:$N$5</definedName>
    <definedName name="算数">【時系列】発行者別一覧!$C$6:$N$11</definedName>
    <definedName name="図画工作">【時系列】発行者別一覧!$C$20:$N$21</definedName>
    <definedName name="生活">【時系列】発行者別一覧!$C$12:$N$17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1" l="1"/>
  <c r="J14" i="1"/>
  <c r="F14" i="1"/>
  <c r="I13" i="1"/>
  <c r="M7" i="1"/>
  <c r="L7" i="1"/>
  <c r="H13" i="1"/>
  <c r="N15" i="1"/>
  <c r="M15" i="1"/>
  <c r="L15" i="1"/>
  <c r="K15" i="1"/>
  <c r="J15" i="1"/>
  <c r="I15" i="1"/>
  <c r="H15" i="1"/>
  <c r="G15" i="1"/>
  <c r="F15" i="1"/>
  <c r="E15" i="1"/>
  <c r="D15" i="1"/>
  <c r="O14" i="1"/>
  <c r="N14" i="1"/>
  <c r="M14" i="1"/>
  <c r="L14" i="1"/>
  <c r="K14" i="1"/>
  <c r="I14" i="1"/>
  <c r="H14" i="1"/>
  <c r="G14" i="1"/>
  <c r="E14" i="1"/>
  <c r="D14" i="1"/>
  <c r="O13" i="1"/>
  <c r="N13" i="1"/>
  <c r="M13" i="1"/>
  <c r="L13" i="1"/>
  <c r="K13" i="1"/>
  <c r="J13" i="1"/>
  <c r="G13" i="1"/>
  <c r="F13" i="1"/>
  <c r="E13" i="1"/>
  <c r="D13" i="1"/>
  <c r="O12" i="1"/>
  <c r="N12" i="1"/>
  <c r="M12" i="1"/>
  <c r="L12" i="1"/>
  <c r="K12" i="1"/>
  <c r="J12" i="1"/>
  <c r="I12" i="1"/>
  <c r="H12" i="1"/>
  <c r="G12" i="1"/>
  <c r="F12" i="1"/>
  <c r="E12" i="1"/>
  <c r="D12" i="1"/>
  <c r="O11" i="1"/>
  <c r="N11" i="1"/>
  <c r="M11" i="1"/>
  <c r="L11" i="1"/>
  <c r="K11" i="1"/>
  <c r="J11" i="1"/>
  <c r="I11" i="1"/>
  <c r="H11" i="1"/>
  <c r="G11" i="1"/>
  <c r="F11" i="1"/>
  <c r="E11" i="1"/>
  <c r="D11" i="1"/>
  <c r="O7" i="1"/>
  <c r="N7" i="1"/>
  <c r="K7" i="1"/>
  <c r="J7" i="1"/>
  <c r="I7" i="1"/>
  <c r="H7" i="1"/>
  <c r="G7" i="1"/>
  <c r="F7" i="1"/>
  <c r="E7" i="1"/>
  <c r="D7" i="1"/>
</calcChain>
</file>

<file path=xl/sharedStrings.xml><?xml version="1.0" encoding="utf-8"?>
<sst xmlns="http://schemas.openxmlformats.org/spreadsheetml/2006/main" count="443" uniqueCount="313">
  <si>
    <t>１年　全体計画例別葉（教科領域等と道徳との関連計画表）【時系列】　　2024年～2027年</t>
  </si>
  <si>
    <t>学年の重点課題</t>
  </si>
  <si>
    <t>課題の内容</t>
  </si>
  <si>
    <t>４月</t>
  </si>
  <si>
    <t>５月</t>
  </si>
  <si>
    <t>６月</t>
  </si>
  <si>
    <t>７月</t>
  </si>
  <si>
    <t>９月</t>
  </si>
  <si>
    <t>10月</t>
  </si>
  <si>
    <t>11月</t>
  </si>
  <si>
    <t>12月</t>
  </si>
  <si>
    <t>１月</t>
  </si>
  <si>
    <t>２月</t>
  </si>
  <si>
    <t>３月</t>
  </si>
  <si>
    <t>付録</t>
  </si>
  <si>
    <t>道徳</t>
  </si>
  <si>
    <t>光文書院</t>
  </si>
  <si>
    <t>学校行事</t>
  </si>
  <si>
    <t>入学式
１年生を迎える会</t>
  </si>
  <si>
    <t>遠足
運動会</t>
  </si>
  <si>
    <t>プール開き</t>
  </si>
  <si>
    <t>防犯教室
終業式</t>
  </si>
  <si>
    <t>始業式
陸上競技会
避難訓練</t>
  </si>
  <si>
    <t>音楽会
マラソン大会</t>
  </si>
  <si>
    <t>参観日</t>
  </si>
  <si>
    <t>終業式</t>
  </si>
  <si>
    <t>始業式
避難訓練</t>
  </si>
  <si>
    <t>スケート大会
参観日
６年生を送る会</t>
  </si>
  <si>
    <t>卒業証書授与式
修了式
離任式</t>
  </si>
  <si>
    <t>特別活動</t>
  </si>
  <si>
    <t>学級活動</t>
  </si>
  <si>
    <t>●学校での生活
Ａ 節度、節制</t>
  </si>
  <si>
    <t>●ゲーム大会をしよう
Ｂ 友情、信頼
Ｃ よりよい学校生活、集団生活の充実</t>
  </si>
  <si>
    <t>●たてわり活動ってなんだろう
Ｂ 感謝
Ｃ よりよい学校生活、集団生活の充実</t>
  </si>
  <si>
    <t>●１学期を振り返ろう
Ａ 節度、節制
●夏休みの計画を立てよう
Ａ 希望と勇気、努力と強い意志</t>
  </si>
  <si>
    <t>●夏休みを振り返ろう
Ａ 節度、節制
●２学期の目標を立てよう
Ａ 希望と勇気、努力と強い意志</t>
  </si>
  <si>
    <t xml:space="preserve">●学級文庫をつくろう
Ｃ よりよい学校生活、集団生活の充実
</t>
  </si>
  <si>
    <t>●よりよい係活動を考えよう
Ｃ 勤労、公共の精神</t>
  </si>
  <si>
    <t>●２学期を振り返ろう
Ａ 節度、節制
●冬休みの計画を立てよう
Ａ 希望と勇気、努力と強い意志</t>
  </si>
  <si>
    <t>●３学期の目標を立てよう
Ａ 希望と勇気、努力と強い意志</t>
  </si>
  <si>
    <t>●６年生を送る会の準備をしよう
Ｂ 感謝
Ｃ よりよい学校生活、集団生活の充実</t>
  </si>
  <si>
    <t>●１年間を振り返ろう
Ａ 節度、節制</t>
  </si>
  <si>
    <t>クラブ、児童会、委員会</t>
  </si>
  <si>
    <t>●全校集会
Ｃ よりよい学校生活、集団生活の充実</t>
  </si>
  <si>
    <t>●1年間の活動のまとめ
Ａ 希望と勇気、努力と強い意志</t>
  </si>
  <si>
    <t>教科</t>
  </si>
  <si>
    <t>国語</t>
  </si>
  <si>
    <t>東京書籍</t>
  </si>
  <si>
    <t>算数</t>
  </si>
  <si>
    <t>大日本図書</t>
  </si>
  <si>
    <t>生活</t>
  </si>
  <si>
    <t>音楽</t>
  </si>
  <si>
    <t>教育芸術社</t>
  </si>
  <si>
    <t>図画工作</t>
  </si>
  <si>
    <t>日本文教出版</t>
  </si>
  <si>
    <t>体育</t>
  </si>
  <si>
    <t>●体ほぐしの運動遊び
Ｂ 友情、信頼
●固定遊具＋鉄棒遊び
Ａ 希望と勇気、努力と強い意志
Ｂ 友情、信頼　　　　　　　　　　　　　　　　　　　</t>
  </si>
  <si>
    <t>●かけっこ・リレー
Ｂ 友情、信頼</t>
  </si>
  <si>
    <t>●鬼遊び（鬼ごっこ）
Ｂ 友情、信頼
Ｃ 規則の尊重
●多様な動きをつくる運動遊び
Ｂ 友情、信頼
●水遊び
Ｂ 友情、信頼
Ｃ 規則の尊重</t>
  </si>
  <si>
    <t>●体ほぐしの運動遊び
Ｂ 友情、信頼
●多様な動きをつくる運動遊び
Ｂ 友情、信頼
●リズム遊び＋表現遊び
Ａ 個性の伸長
Ｂ 友情、信頼</t>
  </si>
  <si>
    <t>●固定遊具（平均台遊び）＋マット遊び
Ａ 希望と勇気、努力と強い意志
Ｂ 友情、信頼
●ボール投げゲーム（的当て
ゲーム）
Ａ 希望と勇気、努力と強い意志
Ｂ 友情、信頼
Ｃ 規則の尊重
●幅跳び遊び
Ａ 希望と勇気、努力と強い意志
Ｂ 友情、信頼</t>
  </si>
  <si>
    <t>●ボール投げゲーム（ボンバー
ゲーム）
Ｂ 友情、信頼
Ｃ 規則の尊重
●ハードルリレー
Ａ 希望と勇気、努力と強い意志
Ｂ 友情、信頼
Ｃ 規則の尊重</t>
  </si>
  <si>
    <t>●ボールけりゲーム（的くずし
ゲーム）
Ｂ 友情、信頼
Ｃ 規則の尊重</t>
  </si>
  <si>
    <t>●跳び箱遊び
Ａ 希望と勇気、努力と強い意志
Ｂ 友情、信頼
●多様な動きをつくる運動遊び
Ｂ 友情、信頼</t>
  </si>
  <si>
    <t>●リズム遊び＋表現遊び
Ａ 個性の伸長
Ｂ 友情、信頼</t>
  </si>
  <si>
    <t xml:space="preserve">●ボール運び鬼
Ｂ 友情、信頼
Ｃ 規則の尊重
</t>
  </si>
  <si>
    <t>家庭・地域との連携</t>
  </si>
  <si>
    <t>教科書会社名一覧　※削除しないようご注意ください。</t>
  </si>
  <si>
    <t>教育出版</t>
  </si>
  <si>
    <t>光村図書</t>
  </si>
  <si>
    <t>学校図書</t>
  </si>
  <si>
    <t>啓林館</t>
  </si>
  <si>
    <t>開隆堂</t>
  </si>
  <si>
    <t xml:space="preserve">●みんなで　たのしく
B 友情、信頼
●あいさつで　げんきに
B 礼儀
</t>
  </si>
  <si>
    <t xml:space="preserve">●みんなで　まもろう
C 規則の尊重
●がっこうたんけん
B 感謝
●あおしんごう
A 節度、節制
●いっしょに　するよ
C 家族愛、家庭生活の充実
</t>
  </si>
  <si>
    <t xml:space="preserve">●みんな　みんな　いきて　いる
D 生命の尊さ
●おたんじょうび　れっしゃ
D 生命の尊さ
●がっこうまでの　みち
B 感謝
●かぼちゃの　つる
A 節度、節制
</t>
  </si>
  <si>
    <t xml:space="preserve">●きんの　おの
A 正直、誠実
●ルールが　ないと　どう　なるの?─スマホや　ゲームきなどを　つかう　とき─
C 規則の尊重
</t>
  </si>
  <si>
    <t xml:space="preserve">●まちたんけん
C 伝統と文化の尊重、国や郷土を愛する態度
●ちゃんとの　たつじん
A 節度、節制
●ぼく、もちます
B 親切、思いやり
●ぼくは　いかない
A 善悪の判断、自律、自由と責任
</t>
  </si>
  <si>
    <t xml:space="preserve">●そうじの　じかんだ
C 勤労、公共の精神
●ぷうたの　やくめ
C 公正、公平、社会正義
●やさいむらの　こどもたち
C 公正、公平、社会正義
●うわばきぶくろ
A 節度、節制
</t>
  </si>
  <si>
    <t xml:space="preserve">●すてきな　ことば「あふたあ　ゆう」
C よりよい学校生活、集団生活の充実
●もみじがり
C 伝統と文化の尊重、国や郷土を愛する態度
●はしの　うえの　おおかみ
B 親切、思いやり
●おつきさまが　みて　いる
A 正直、誠実
</t>
  </si>
  <si>
    <t xml:space="preserve">●ウォルト・ディズニー　─どうぶつと　いっしょに─
D 自然愛護
●だいじな　わすれもの
B 礼儀
</t>
  </si>
  <si>
    <t xml:space="preserve">●エマさんの　こたえあわせ
C 国際理解、国際親善
●ひつじかいと　おおかみ
A 善悪の判断、自律、自由と責任
</t>
  </si>
  <si>
    <t xml:space="preserve">●ぼくにも　あるかな
A 個性の伸長
●一にち　十ぷん
A 希望と勇気、努力と強い意志
●ぎんの　しずく
C 家族愛、家庭生活の充実
●二わの　ことり
B 友情、信頼
</t>
  </si>
  <si>
    <t xml:space="preserve">●ひしゃくぼし
D 感動、畏敬の念
●もうすぐ　二ねんせい
C よりよい学校生活、集団生活の充実
</t>
  </si>
  <si>
    <t xml:space="preserve">●あめですよ
D 自然愛護
D 感動、畏敬の念
●ふたと　ぶた
C 規則の尊重
●みんなに　はなそう
C よりよい学校生活、集団生活の充実
B 友情、信頼
●ぶんを　つくろう
C 規則の尊重
●とん　こと　とん
B 友情、信頼
●はを　つかおう
C 規則の尊重
●さとうと　しお
D 自然愛護
●をへを　つかおう
C 規則の尊重
</t>
  </si>
  <si>
    <t xml:space="preserve">●きいて　つたえよう
C よりよい学校生活、集団生活の充実
B 友情、信頼
●ねこと　ねっこ
C 規則の尊重
●ことばあそび
C 規則の尊重
●あひるの　あくび
C 規則の尊重
●のばす　おん
C 規則の尊重
●どう　やって　みを　まもるのかな
D 生命の尊さ
D 自然愛護
●いしやと　いしゃ
C 規則の尊重
●こんな　こと　したよ
C 規則の尊重
C よりよい学校生活、集団生活の充実
</t>
  </si>
  <si>
    <t xml:space="preserve">●おおきな　かぶ
B 友情、信頼
C 勤労、公共の精神
C 国際理解、国際親善
●としょかんは　どんな…
C 規則の尊重
C よりよい学校生活、集団生活の充実
●ことばあそびうたを　つくろう
C 規則の尊重
A 個性の伸長
●かたかなを　みつけよう
C 規則の尊重
●えにっきを　かこう
C 規則の尊重
A 個性の伸長
</t>
  </si>
  <si>
    <t xml:space="preserve">●あるけ　あるけ／き
D 生命の尊さ
D 自然愛護
●はなしたいな　ききたいな
B 礼儀
C よりよい学校生活、集団生活の充実
●かぞえうた
C 規則の尊重
●かいがら
B 友情、信頼
●かんじの　はなし
C 伝統と文化の尊重、国や郷土を愛する態度
●おはなしをよもう／サラダで　げんき
A 節度、節制
C 家族愛、家庭生活の充実
</t>
  </si>
  <si>
    <t xml:space="preserve">●かたかなを　かこう
C 規則の尊重
●一ねんせいの　ほんだな
A 個性の伸長
●なにに　見えるかな
A 個性の伸長
D 自然愛護
●よう日と　日づけ
C 規則の尊重
●はっけんしたよ
C 規則の尊重
D 自然愛護
●ひらがなを…１
C 規則の尊重
●ふねの　せつめいを　よもう／いろいろな　ふね
C 勤労、公共の精神
</t>
  </si>
  <si>
    <t xml:space="preserve">●「のりものカード」を　つくろう
C 規則の尊重
●まとめて　よぶ　ことば
C 規則の尊重
●すきな　きょうかを　はなそう
A 個性の伸長
C よりよい学校生活、集団生活の充実
●ことばで　あそぼう
C 規則の尊重
●おもい出して　かこう
C 規則の尊重
●ひらがなを…２
C 規則の尊重
●こえに出してよもう／おとうとねずみ　チロ
B 感謝
C 家族愛、家庭生活の充実
</t>
  </si>
  <si>
    <t xml:space="preserve">●かん字を…１
C 規則の尊重
●すきな　おはなしは　なにかな
A 個性の伸長
C よりよい学校生活、集団生活の充実
</t>
  </si>
  <si>
    <t xml:space="preserve">●みみずの　たいそう
D 自然愛護
●むかしばなしを　たのしもう
C 伝統と文化の尊重、国や郷土を愛する態度
●おはなしを　かこう
A 個性の伸長
●かたかなの　かたち
C 規則の尊重
●かん字を…２
C 規則の尊重
</t>
  </si>
  <si>
    <t xml:space="preserve">●ちがいを　かんがえよう／子どもを　まもる　どうぶつたち
D 生命の尊さ
●ことばを　あつめよう
C 規則の尊重
●小学校の　ことを　しょうかいしよう
C よりよい学校生活、集団生活の充実
●かん字を…３
C 規則の尊重
●すきな　ところを　つたえよう／スイミー
A 個性の伸長
B 友情、信頼
C 公正、公平、社会正義
</t>
  </si>
  <si>
    <t xml:space="preserve">●かたちの　にて…
C 規則の尊重
●一年かんの　おもいでブック
C よりよい学校生活、集団生活の充実
C 家族愛、家庭生活の充実
●かん字を…４
C 規則の尊重
</t>
  </si>
  <si>
    <t xml:space="preserve">●なかよしの　みち
B 友情、信頼
C よりよい学校生活、集団生活の充実
●あかるい　あいさつ
B 礼儀
C よりよい学校生活、集団生活の充実
●わたしの　なまえ
B 友情、信頼
C よりよい学校生活、集団生活の充実
●おはなし　たくさん　ききたいな
C よりよい学校生活、集団生活の充実
●こえの　おおきさ　どれくらい
C よりよい学校生活、集団生活の充実
●かいて　みよう
C 規則の尊重
●こえを　あわせて　あいうえお
C 規則の尊重
C よりよい学校生活、集団生活の充実
</t>
  </si>
  <si>
    <t xml:space="preserve">●あいうえおを　つかおう
C 規則の尊重
●みつけて　はなそう…
C よりよい学校生活、集団生活の充実
●かきと　かぎ
C 規則の尊重
●ことばを　あつめよう
C 規則の尊重
●くまさんと　ありさんの…
B 親切、思いやり
B 礼儀
●ねこと　ねっこ
C 規則の尊重
●ほんを　よもう
C よりよい学校生活、集団生活の充実
●ことばを　つなごう
C 規則の尊重
●たのしくよもう１　あいう…
C 規則の尊重
●ごじゅうおん
C 規則の尊重
B 感謝
●けむりの　きしゃ
B 親切、思いやり
B 感謝
●のばす　おん
C 規則の尊重
</t>
  </si>
  <si>
    <t xml:space="preserve">●せんせい、あのね
C 規則の尊重
C よりよい学校生活、集団生活の充実
●みんなに　はなそう
B 友情、信頼
C よりよい学校生活、集団生活の充実
●たのしくよもう２　がぎぐ…
C 規則の尊重
●よく　みて　かこう
C 規則の尊重
●すずめの　くらし
D 生命の尊さ
D 自然愛護
●しゃ、しゅ、しょ
C 規則の尊重
●たのしくよもう３　きゃ…
C 規則の尊重
</t>
  </si>
  <si>
    <t xml:space="preserve">●しらせたい　ことを　かこう
C 規則の尊重
B 友情、信頼
C 家族愛、家庭生活の充実
●は、を、へ
C 規則の尊重
●としょかんへ　いこう
C 規則の尊重
C よりよい学校生活、集団生活の充実
●おはなしの　くに
C 伝統と文化の尊重、国や郷土を愛する態度
C 国際理解、国際親善
●おおきな　かぶ
B 友情、信頼
C 勤労、公共の精神
C 国際理解、国際親善
●えにっきを　かこう
C 規則の尊重
</t>
  </si>
  <si>
    <t xml:space="preserve">●なつの　おもいでを　はなそう
A 個性の伸長
B 友情、信頼
●かたかなの　ことば
C 規則の尊重
●けんかした　山
B 友情、信頼
D 自然愛護
●かん字の　はじまり
C 伝統と文化の尊重、国や郷土を愛する態度
●だれが、たべたのでしょう
D 自然愛護
</t>
  </si>
  <si>
    <t xml:space="preserve">●たのしかった　ことを　かこう
A 希望と勇気、努力と強い意志
A 個性の伸長
C 規則の尊重
●かぞえよう
C 規則の尊重
●あめの　うた
D 自然愛護
●しらせたいな、いきものの　ひみつ
D 自然愛護
D 生命の尊さ
●はたらく　じどう車
C 勤労、公共の精神
</t>
  </si>
  <si>
    <t xml:space="preserve">●「のりものカード」で　しらせよう
C 規則の尊重
●なにを　して　いるのかな？
B 友情、信頼
A 個性の伸長
●かん字のひろば①　日づけと…
C 規則の尊重
●うみへの　ながい　たび
C 家族愛、家庭生活の充実
D 自然愛護
D 生命の尊さ
</t>
  </si>
  <si>
    <t xml:space="preserve">●きこえて　きたよ、こんな　ことば
A 個性の伸長
●ことばのぶんか①　天に…
C 伝統と文化の尊重、国や郷土を愛する態度
●ことばのひろば①　かたかな
C 規則の尊重
●かん字のひろば②　かん字の…
C 規則の尊重
●こころが　あたたかく　なる　手がみ
C 規則の尊重
B 礼儀
●スイミー
A 個性の伸長
B 友情、信頼
C 公正、公平、社会正義
●どくしょのひろば　「おはなし…
A 個性の伸長
</t>
  </si>
  <si>
    <t xml:space="preserve">●しを　よもう　ゆき
D 自然愛護
D 感動、畏敬の念
●みぶりで　つたえる
B 礼儀
●ことばのひろば②　文を…
C 規則の尊重
●かん字のひろば③　かわる…
C 規則の尊重
</t>
  </si>
  <si>
    <t xml:space="preserve">●はじめて　しった　学校の　こと
B 礼儀
C よりよい学校生活、集団生活の充実
●ことばのひろば③　ことばで…
A 個性の伸長
●おもい出の　アルバム
A 希望と勇気、努力と強い意志
C よりよい学校生活、集団生活の充実
C 規則の尊重
●かん字のひろば④　にて　いる…
C 規則の尊重
●ことばのぶんか②　しりとりで…
C 規則の尊重
</t>
  </si>
  <si>
    <t xml:space="preserve">●お手がみ
B 友情、信頼
●ひろがることば　これまで…
A 希望と勇気、努力と強い意志
C よりよい学校生活、集団生活の充実
</t>
  </si>
  <si>
    <t xml:space="preserve">●はるが　きた
B 友情、信頼
D 自然愛護
●おはなし　ききたいな
C よりよい学校生活、集団生活の充実
●なんて　いおうかな
B 礼儀
C 規則の尊重
C よりよい学校生活、集団生活の充実
●かく　こと　たのしいな
C 規則の尊重
●どうぞ　よろしく
B 礼儀
B 友情、信頼
●こんな　もの　みつけたよ
C よりよい学校生活、集団生活の充実
●うたに　あわせて…
C よりよい学校生活、集団生活の充実
C 規則の尊重
</t>
  </si>
  <si>
    <t xml:space="preserve">●こえに　だして　よもう
C よりよい学校生活、集団生活の充実
D 感動、畏敬の念
●よく　きいて、はなそう
B 礼儀
B 友情、信頼
C よりよい学校生活、集団生活の充実
●ことばを　さがそう
C よりよい学校生活、集団生活の充実
●はなの　みち
D 自然愛護
D 感動、畏敬の念
●としょかんへ　いこう
C 規則の尊重
C よりよい学校生活、集団生活の充実
●かきと　かぎ
C 規則の尊重
●ぶんを　つくろう
A 個性の伸長
C 規則の尊重
●ねこと　ねっこ
C 規則の尊重
</t>
  </si>
  <si>
    <t xml:space="preserve">●わけを　はなそう
A 個性の伸長
C 規則の尊重
●おばさんと　おばあさん
C 規則の尊重
●あいうえおで　あそぼう
C 規則の尊重
●つぼみ
D 自然愛護
D 感動、畏敬の念
●おもちやと　おもちゃ
C 規則の尊重
●おおきく　なった
D 自然愛護
D 感動、畏敬の念
●おおきな　かぶ
B 友情、信頼
C 勤労、公共の精神
C 国際理解、国際親善
</t>
  </si>
  <si>
    <t xml:space="preserve">●はをへを　つかおう
C 規則の尊重
●すきな　こと、なあに
B 友情、信頼
C よりよい学校生活、集団生活の充実
●おむすび　ころりん
C 伝統と文化の尊重、国や郷土を愛する態度
●こんな　ことが　あったよ
A 個性の伸長
●としょかんと　なかよし
C よりよい学校生活、集団生活の充実
</t>
  </si>
  <si>
    <t xml:space="preserve">●こえを　あわせて　よもう
C よりよい学校生活、集団生活の充実
D 感動、畏敬の念
●みんなに　しらせよう
B 友情、信頼
C よりよい学校生活、集団生活の充実
●ことばを　みつけよう
C 規則の尊重
A 個性の伸長
●やくそく
B 友情、信頼
D 感動、畏敬の念
●かたかなを　みつけよう
C 規則の尊重
●うみの　かくれんぼ
D 自然愛護
D 感動、畏敬の念
●かずと　かんじ
C 規則の尊重
</t>
  </si>
  <si>
    <t xml:space="preserve">●くじらぐも
B 友情、信頼
C よりよい学校生活、集団生活の充実
●まちがいを　なおそう
C 規則の尊重
●しらせたいな、見せたいな
C 規則の尊重
C よりよい学校生活、集団生活の充実
●かん字の　はなし
C 伝統と文化の尊重、国や郷土を愛する態度
●ことばを　たのしもう
C 規則の尊重
</t>
  </si>
  <si>
    <t xml:space="preserve">●じどう車くらべ
C 勤労、公共の精神
●じどう車ずかんを　つくろう
C 規則の尊重
●かたかなを　かこう
C 規則の尊重
●どんな　おはなしが　できるかな
B 友情、信頼
C 規則の尊重
A 個性の伸長
●たぬきの　糸車
B 感謝
C 伝統と文化の尊重、国や郷土を愛する態度
</t>
  </si>
  <si>
    <t xml:space="preserve">●日づけと　よう日
C 規則の尊重
●てがみで　しらせよう
C 規則の尊重
B 礼儀
●むかしばなしを　よもう／おかゆのおなべ
C 伝統と文化の尊重、国や郷土を愛する態度
C 国際理解、国際親善
</t>
  </si>
  <si>
    <t xml:space="preserve">●なりきって　よもう
A 個性の伸長
●くわしく　きこう
B 友情、信頼
C よりよい学校生活、集団生活の充実
●ことばで　あそぼう
C 規則の尊重
●どうぶつの　赤ちゃん
D 生命の尊さ
D 自然愛護
●ものの　名まえ
C 規則の尊重
C よりよい学校生活、集団生活の充実
</t>
  </si>
  <si>
    <t xml:space="preserve">●わらしべちょうじゃ
C 伝統と文化の尊重、国や郷土を愛する態度
●かたかなの　かたち
C 規則の尊重
●ことばあそびを　つくろう
C 規則の尊重
●これは、なんでしょう
B 友情、信頼
C よりよい学校生活、集団生活の充実
●ずうっと、ずっと、大すきだよ
D 生命の尊さ
D 自然愛護
</t>
  </si>
  <si>
    <t xml:space="preserve">●にて　いる　かん字
C 規則の尊重
●いい　こと　いっぱい、一年生
A 希望と勇気、努力と強い意志
C よりよい学校生活、集団生活の充実
</t>
  </si>
  <si>
    <t xml:space="preserve">●くらべた ことが あるかな／おおいのは どちらかな
B 友情、信頼
C 規則の尊重
●なかまづくりと かず
B 友情、信頼
C 規則の尊重
</t>
  </si>
  <si>
    <t xml:space="preserve">●なんばんめ
C 規則の尊重
C よりよい学校生活、集団生活の充実
●どのように かわるかな／しあげよう
C 規則の尊重
●あわせて いくつ  ふえると いくつ
C 規則の尊重
</t>
  </si>
  <si>
    <t xml:space="preserve">●のこりは いくつ  ちがいは いくつ
C 規則の尊重
</t>
  </si>
  <si>
    <t xml:space="preserve">●どちらが ながい
C 規則の尊重
</t>
  </si>
  <si>
    <t xml:space="preserve">●わかりやすく せいりしよう
B 友情、信頼
C 規則の尊重
●10より おおきい かず
C 規則の尊重
●なんじ なんじはん
A 節度、節制
●3つの かずの けいさん
C 規則の尊重
●どちらが おおい
C 規則の尊重
</t>
  </si>
  <si>
    <t xml:space="preserve">●たしざん
C 規則の尊重
●かたちあそび
A 個性の伸長
C 規則の尊重
</t>
  </si>
  <si>
    <t xml:space="preserve">●ひきざん
C 規則の尊重
</t>
  </si>
  <si>
    <t xml:space="preserve">●どんな けいさんに なるのかな？
C 規則の尊重
●けいさん ぴらみっど
C 規則の尊重
</t>
  </si>
  <si>
    <t xml:space="preserve">●おおきい かず
C 規則の尊重
●どちらが ひろい
C 規則の尊重
</t>
  </si>
  <si>
    <t xml:space="preserve">●なんじなんぷん
A 節度、節制
●ビルを つくろう
C 規則の尊重
●たしざんと ひきざん
C 規則の尊重
</t>
  </si>
  <si>
    <t xml:space="preserve">●かたちづくり
C 規則の尊重
●1年の ふくしゅう
A 希望と勇気、努力と強い意志
C 規則の尊重
C よりよい学校生活、集団生活の充実
</t>
  </si>
  <si>
    <t xml:space="preserve">●なかよし
C よりよい学校生活、集団生活の充実
●10までの かず
B 友情、信頼
C 規則の尊重
</t>
  </si>
  <si>
    <t xml:space="preserve">●なんばんめ
C 規則の尊重
C よりよい学校生活、集団生活の充実
●いくつと いくつ
B 友情、信頼
C 規則の尊重
</t>
  </si>
  <si>
    <t xml:space="preserve">●あわせて いくつ ふえると いくつ
B 友情、信頼
C 規則の尊重
●のこりは いくつ ちがいは いくつ　
B 友情、信頼
C 規則の尊重
●おはなしづくり
C 規則の尊重
</t>
  </si>
  <si>
    <t xml:space="preserve">●かずしらべ
C 規則の尊重
</t>
  </si>
  <si>
    <t xml:space="preserve">●10より おおきい かず
B 友情、信頼
C 規則の尊重
●なんじ なんじはん
A 節度、節制
●たしざんカード ひきざんカード
C 規則の尊重
●3つの かずの けいさん
C 規則の尊重
</t>
  </si>
  <si>
    <t xml:space="preserve">●ながさくらべ
C 規則の尊重
●どんな けいさん するのかな
C 規則の尊重
●たしざん
C 規則の尊重
●よみとるちからを のばそう
C 規則の尊重
</t>
  </si>
  <si>
    <t xml:space="preserve">●ひろさくらべ
C 規則の尊重
●ひきざん
C 規則の尊重
●かさくらべ
C 規則の尊重
</t>
  </si>
  <si>
    <t xml:space="preserve">●いろいろな かたち
B 友情、信頼
C 規則の尊重
</t>
  </si>
  <si>
    <t xml:space="preserve">●大きな かず
C 規則の尊重
</t>
  </si>
  <si>
    <t xml:space="preserve">●なんじなんぷん
A 節度、節制
●ずを つかって かんがえよう
C 規則の尊重
●おなじ かずずつ わけよう
C 規則の尊重
</t>
  </si>
  <si>
    <t xml:space="preserve">●かたちづくり
A 個性の伸長
C 規則の尊重
●よみとるちからを のばそう
C 規則の尊重
●1年の ふくしゅう
A 希望と勇気、努力と強い意志
C 規則の尊重
C よりよい学校生活、集団生活の充実
</t>
  </si>
  <si>
    <t xml:space="preserve">●入門期
C 規則の尊重
●10までの かず
B 友情、信頼
C 規則の尊重
</t>
  </si>
  <si>
    <t xml:space="preserve">●いくつと いくつ
B 友情、信頼
C 規則の尊重
●なんばんめかな
C 規則の尊重
C よりよい学校生活、集団生活の充実
●あわせて いくつ ふえると いくつ
B 友情、信頼
C 規則の尊重
</t>
  </si>
  <si>
    <t xml:space="preserve">●のこりは いくつ ちがいは いくつ
B 友情、信頼
C 規則の尊重
</t>
  </si>
  <si>
    <t xml:space="preserve">●さんすうを つかって
C 規則の尊重
</t>
  </si>
  <si>
    <t xml:space="preserve">●いくつ あるかな
C 規則の尊重
C よりよい学校生活、集団生活の充実
●10より おおきい かずを かぞえよう
C 規則の尊重
●なんじ なんじはん
A 節度、節制
</t>
  </si>
  <si>
    <t xml:space="preserve">●かたちあそび
A 個性の伸長
C 規則の尊重
●たしたり ひいたり してみよう
C 規則の尊重
●たしざん
C 規則の尊重
</t>
  </si>
  <si>
    <t xml:space="preserve">●ひきざん
C 規則の尊重
●くらべてみよう
C 規則の尊重
C よりよい学校生活、集団生活の充実
</t>
  </si>
  <si>
    <t xml:space="preserve">●かたちを つくろう
A 個性の伸長
C 規則の尊重
●大きい かずを かぞえよう
C 規則の尊重
</t>
  </si>
  <si>
    <t xml:space="preserve">●なんじなんぷん
A 節度、節制
●たすのかな ひくのかな ずに かいて かんがえよう
C 規則の尊重
●ふりかえろう つなげよう
C 規則の尊重
C よりよい学校生活、集団生活の充実
</t>
  </si>
  <si>
    <t xml:space="preserve">●かずしらべ
C よりよい学校生活、集団生活の充実
●1年の まとめを しよう
A 希望と勇気、努力と強い意志
C 規則の尊重
C よりよい学校生活、集団生活の充実
●プログラミングの プ
C 規則の尊重
●さんすうを つかって
C 規則の尊重
</t>
  </si>
  <si>
    <t xml:space="preserve">●なかよし あつまれ
B 友情、信頼
C よりよい学校生活、集団生活の充実
●いくつかな
B 友情、信頼
C 規則の尊重
</t>
  </si>
  <si>
    <t xml:space="preserve">●なんばんめ
B 友情、信頼
C よりよい学校生活、集団生活の充実
●いま なんじ
A 節度、節制
●いくつと いくつ
B 友情、信頼
C 規則の尊重
</t>
  </si>
  <si>
    <t xml:space="preserve">●ぜんぶで いくつ
C 規則の尊重
●のこりは いくつ
C 規則の尊重
</t>
  </si>
  <si>
    <t xml:space="preserve">●いったり きたり
B 友情、信頼
C 規則の尊重
●どれだけ おおい
C 規則の尊重
●さんすう なつやすみ
A 節度、節制
B 友情、信頼
C 規則の尊重
</t>
  </si>
  <si>
    <t xml:space="preserve">●10より 大きい かず
B 友情、信頼
C 規則の尊重
●かずを せいりして
C 規則の尊重
●かたちあそび
A 個性の伸長
C 規則の尊重
</t>
  </si>
  <si>
    <t xml:space="preserve">●こうていで さんすう
C よりよい学校生活、集団生活の充実
C 規則の尊重
●3つの かずの たしざん、ひきざん
C 規則の尊重
●たしざん
C 規則の尊重
</t>
  </si>
  <si>
    <t xml:space="preserve">●ひきざん
C 規則の尊重
●どこに あるかな
C 規則の尊重
</t>
  </si>
  <si>
    <t xml:space="preserve">●くらべかた
C 規則の尊重
●さんすうで ふゆじたく
B 友情、信頼
C 規則の尊重
</t>
  </si>
  <si>
    <t xml:space="preserve">●大きな かず
B 友情、信頼
C 規則の尊重
</t>
  </si>
  <si>
    <t xml:space="preserve">●なんじなんぷん
A 節度、節制
●おなじ かずずつに わけよう
C 規則の尊重
●どんな しきに なるかな
C 規則の尊重
●かたちづくり
A 個性の伸長
C 規則の尊重
</t>
  </si>
  <si>
    <t xml:space="preserve">●1年の まとめ
A 希望と勇気、努力と強い意志
C 規則の尊重
C よりよい学校生活、集団生活の充実
</t>
  </si>
  <si>
    <t xml:space="preserve">●わくわく がっこう
B 友情、信頼
C よりよい学校生活、集団生活の充実
●かずと すうじ
C 規則の尊重
C よりよい学校生活、集団生活の充実
</t>
  </si>
  <si>
    <t xml:space="preserve">●なんばんめ
C 規則の尊重
●いくつと いくつ
B 友情、信頼
C 規則の尊重
</t>
  </si>
  <si>
    <t xml:space="preserve">●いろいろな かたち
A 個性の伸長
C 規則の尊重
●さんすう みつけた！
A 希望と勇気、努力と強い意志
●ふえたり へったり
C よりよい学校生活、集団生活の充実
●たしざん(1)
C 規則の尊重
●ふくしゅう
A 希望と勇気、努力と強い意志
C 規則の尊重
●ひきざん(1)
C 規則の尊重
</t>
  </si>
  <si>
    <t xml:space="preserve">●かずしらべ
C 規則の尊重
●ふくしゅう
A 希望と勇気、努力と強い意志
</t>
  </si>
  <si>
    <t xml:space="preserve">●10より おおきい かず
B 友情、信頼
C 規則の尊重
●ふくしゅう
A 希望と勇気、努力と強い意志
●なんじ なんじはん
A 節度、節制
●おおきさくらべ(1)
C 規則の尊重
</t>
  </si>
  <si>
    <t xml:space="preserve">●3つの かずの けいさん
C 規則の尊重
●ふくしゅう・じゅんび
A 希望と勇気、努力と強い意志
C 規則の尊重
●たしざん(2)
C 規則の尊重
</t>
  </si>
  <si>
    <t xml:space="preserve">●かたちづくり
A 個性の伸長
C 規則の尊重
●ふくしゅう・じゅんび
A 希望と勇気、努力と強い意志
●ひきざん(2)
C 規則の尊重
</t>
  </si>
  <si>
    <t xml:space="preserve">●0の たしざんと ひきざん
B 親切、思いやり
●ものと ひとの かず
C 規則の尊重
C よりよい学校生活、集団生活の充実
●わくわく ぷろぐらみんぐ
C 規則の尊重
●ふくしゅう
A 希望と勇気、努力と強い意志
C 規則の尊重
</t>
  </si>
  <si>
    <t xml:space="preserve">●大きい かず
B 友情、信頼
C 規則の尊重
</t>
  </si>
  <si>
    <t xml:space="preserve">●なんじなんぷん
A 節度、節制
●おなじ かずずつ
B 友情、信頼
C 規則の尊重
●たすのかな ひくのかな
C 規則の尊重
●ふくしゅう
A 希望と勇気、努力と強い意志
C 規則の尊重
●100までの かずの けいさん
C 規則の尊重
</t>
  </si>
  <si>
    <t xml:space="preserve">●おおい ほう すくない ほう
B 友情、信頼
C 規則の尊重
●大きさくらべ(2)
B 友情、信頼
C 規則の尊重
●かえますか？ かえませんか？
B 友情、信頼
C 規則の尊重
●もう すぐ ２年生
A 希望と勇気、努力と強い意志
C 規則の尊重
C よりよい学校生活、集団生活の充実
</t>
  </si>
  <si>
    <t xml:space="preserve">●かずや かたちで たのしく
B 友情、信頼
C よりよい学校生活、集団生活の充実
●10までの かず
C 規則の尊重
C よりよい学校生活、集団生活の充実
</t>
  </si>
  <si>
    <t xml:space="preserve">●なんばんめ
B 友情、信頼
C よりよい学校生活、集団生活の充実
●いくつと いくつ
B 友情、信頼
C よりよい学校生活、集団生活の充実
</t>
  </si>
  <si>
    <t xml:space="preserve">●あわせて いくつ ふえると いくつ
B 友情、信頼
C 規則の尊重
●のこりは いくつ ちがいは いくつ
B 友情、信頼
C 規則の尊重
</t>
  </si>
  <si>
    <t xml:space="preserve">●かずを せいりしよう
C 規則の尊重
●ふくしゅう
A 希望と勇気、努力と強い意志
C 規則の尊重
</t>
  </si>
  <si>
    <t xml:space="preserve">●10より おおきい かず 
B 友情、信頼
C 規則の尊重
●なんじ なんじはん
A 節度、節制
●どちらが ながい
B 友情、信頼
C 規則の尊重
●ふえたり へったり
B 友情、信頼
C 規則の尊重
</t>
  </si>
  <si>
    <t xml:space="preserve">●たしざん
B 友情、信頼
C 規則の尊重
●かたちあそび
A 個性の伸長
C 規則の尊重
</t>
  </si>
  <si>
    <t xml:space="preserve">●たすのかな ひくのかな
C 規則の尊重
C よりよい学校生活、集団生活の充実
●どちらが おおい どちらが ひろい
C 規則の尊重
●ふくしゅう
A 希望と勇気、努力と強い意志
C 規則の尊重
</t>
  </si>
  <si>
    <t xml:space="preserve">●20より 大きい かず
B 友情、信頼
C 規則の尊重
</t>
  </si>
  <si>
    <t xml:space="preserve">●たしざんと ひきざん
C 規則の尊重
●なんじ なんぷん
A 節度、節制
●ずを つかって かんがえよう
B 友情、信頼
C 公正、公平、社会正義
●かたちづくり
A 個性の伸長
C 規則の尊重
</t>
  </si>
  <si>
    <t xml:space="preserve">●おなじ かずずつ わけよう
B 友情、信頼
C 公正、公平、社会正義
●1年の ふくしゅう
A 希望と勇気、努力と強い意志
C 規則の尊重
C よりよい学校生活、集団生活の充実
</t>
  </si>
  <si>
    <t xml:space="preserve">●どきどき わくわく １ねんせい
A 節度、節制
B 礼儀
C よりよい学校生活、集団生活の充実
●がっこう　だいすき
A 節度、節制
B 礼儀
C よりよい学校生活、集団生活の充実
</t>
  </si>
  <si>
    <t xml:space="preserve">●はなを　さかせよう
D 自然愛護
D 感動、畏敬の念
</t>
  </si>
  <si>
    <t xml:space="preserve">●なつが　やってきた
D 自然愛護
D 感動、畏敬の念
B 友情、信頼
</t>
  </si>
  <si>
    <t xml:space="preserve">●いきものと　なかよし
C よりよい学校生活、集団生活の充実
D 生命の尊さ
D 自然愛護
●たのしい　あき　いっぱい
D 自然愛護
D 感動、畏敬の念
B 友情、信頼
</t>
  </si>
  <si>
    <t xml:space="preserve">●じぶんで　できるよ
A 節度、節制
C 勤労、公共の精神
C 家族愛、家庭生活の充実
</t>
  </si>
  <si>
    <t xml:space="preserve">●ふゆを　たのしもう
D 自然愛護
D 感動、畏敬の念
B 友情、信頼
</t>
  </si>
  <si>
    <t xml:space="preserve">●もうすぐ２ねんせい
A 希望と勇気、努力と強い意志
B 親切、思いやり
C よりよい学校生活、集団生活の充実
</t>
  </si>
  <si>
    <t xml:space="preserve">●わくわく どきどきを みつけよう
B 礼儀
C よりよい学校生活、集団生活の充実
●ともだちと なかよく なろう
B 礼儀
B 友情、信頼
C よりよい学校生活、集団生活の充実
</t>
  </si>
  <si>
    <t xml:space="preserve">●がっこうと なかよく なろう
B 礼儀
C よりよい学校生活、集団生活の充実
●いきものと なかよく なろう
C よりよい学校生活、集団生活の充実
D 生命の尊さ
D 自然愛護
●はなや やさい おおきく なってね
D 自然愛護
D 感動、畏敬の念
</t>
  </si>
  <si>
    <t xml:space="preserve">●つうがくろで みつけたよ
C 規則の尊重
C 伝統と文化の尊重、国や郷土を愛する態度
</t>
  </si>
  <si>
    <t xml:space="preserve">●はなや やさいが もっと おおきく なったよ
D 自然愛護
D 感動、畏敬の念
●なつは おもしろい ことが いっぱい
D 自然愛護
D 感動、畏敬の念
B 友情、信頼
</t>
  </si>
  <si>
    <t xml:space="preserve">●むしと なかよく なろう
D 生命の尊さ
D 自然愛護
D 感動、畏敬の念
</t>
  </si>
  <si>
    <t xml:space="preserve">●たねや みに なったね
D 自然愛護
D 感動、畏敬の念
●あきを みつけよう
C 伝統と文化の尊重、国や郷土を愛する態度
D 自然愛護
D 感動、畏敬の念
</t>
  </si>
  <si>
    <t xml:space="preserve">●たのしいね あきの あそび
B 友情、信頼
D 自然愛護
D 感動、畏敬の念
●ようこそ あきの テーマパークへ
B 友情、信頼
D 自然愛護
D 感動、畏敬の念
</t>
  </si>
  <si>
    <t xml:space="preserve">●きこえて きたよ ふゆの あしおと
C 伝統と文化の尊重、国や郷土を愛する態度
D 自然愛護
D 感動、畏敬の念
</t>
  </si>
  <si>
    <t xml:space="preserve">●さむく なっても あそぼうよ
B 友情、信頼
D 自然愛護
D 感動、畏敬の念
</t>
  </si>
  <si>
    <t xml:space="preserve">●かぞく だいすきだよ
A 節度、節制
C 勤労、公共の精神
C 家族愛、家庭生活の充実
●もう すぐ 2年生
A 希望と勇気、努力と強い意志
B 親切、思いやり
C よりよい学校生活、集団生活の充実
</t>
  </si>
  <si>
    <t xml:space="preserve">●きこえて きたよ はるの あしおと
D 自然愛護
D 感動、畏敬の念
</t>
  </si>
  <si>
    <t xml:space="preserve">●はじまるよ しょうがっこう
A 節度、節制
C 規則の尊重
C よりよい学校生活、集団生活の充実
●がっこうたんけんに いこう
A 節度、節制
C 規則の尊重
C よりよい学校生活、集団生活の充実
</t>
  </si>
  <si>
    <t xml:space="preserve">●もっと くわしく しろう
D 自然愛護
●たねを うえよう
D 自然愛護
D 感動、畏敬の念
B 友情、信頼
●みつけた はるで あそぼう
D 自然愛護
D 感動、畏敬の念
B 友情、信頼
</t>
  </si>
  <si>
    <t xml:space="preserve">●せわを しよう(1)
D 自然愛護
D 感動、畏敬の念
●あめと あそぼう
D 自然愛護
D 感動、畏敬の念
B 友情、信頼
</t>
  </si>
  <si>
    <t xml:space="preserve">●せわを しよう(2)
D 自然愛護
D 感動、畏敬の念
●みずや つちで あそぼう
D 自然愛護
D 感動、畏敬の念
B 友情、信頼
</t>
  </si>
  <si>
    <t xml:space="preserve">●なかよく なろう
C よりよい学校生活、集団生活の充実
D 生命の尊さ
D 自然愛護
</t>
  </si>
  <si>
    <t xml:space="preserve">●虫と なかよく なろう
D 生命の尊さ
D 自然愛護
●たねを とろう
D 自然愛護
D 感動、畏敬の念
●おもい出して みよう(1)
D 自然愛護
D 感動、畏敬の念
●あきを たのしもう
D 自然愛護
D 感動、畏敬の念
</t>
  </si>
  <si>
    <t xml:space="preserve">●見つけた あきで あそぼう
A 個性の伸長
D 自然愛護
D 感動、畏敬の念
●みんなで あそぼう
D 自然愛護
D 感動、畏敬の念
B 友情、信頼
●いえの しごとに ちょうせんしよう
C 勤労、公共の精神
C 家族愛、家庭生活の充実
</t>
  </si>
  <si>
    <t xml:space="preserve">●みんなに つたえよう
B 感謝
C 家族愛、家庭生活の充実
●かぜと あそぼう
D 自然愛護
D 感動、畏敬の念
B 友情、信頼
●ゆきや こおりで あそぼう
D 自然愛護
D 感動、畏敬の念
B 友情、信頼
</t>
  </si>
  <si>
    <t xml:space="preserve">●もっと あそびたいな
C 伝統と文化の尊重、国や郷土を愛する態度
B 友情、信頼
●おもい出して みよう(2)
A 希望と勇気、努力と強い意志
●1年生を ふりかえろう
A 希望と勇気、努力と強い意志
C よりよい学校生活、集団生活の充実
</t>
  </si>
  <si>
    <t xml:space="preserve">●もうすぐ 2年生
A 希望と勇気、努力と強い意志
B 親切、思いやり
C よりよい学校生活、集団生活の充実
</t>
  </si>
  <si>
    <t xml:space="preserve">●わくわく どきどき はじめの いっぽ
A 節度、節制
C 規則の尊重
C よりよい学校生活、集団生活の充実
●わくわく どきどき しょうがっこう
A 節度、節制
B 礼儀
C よりよい学校生活、集団生活の充実
</t>
  </si>
  <si>
    <t xml:space="preserve">●きれいに さいてね わたしの はな
D 自然愛護
D 感動、畏敬の念
</t>
  </si>
  <si>
    <t xml:space="preserve">●きせつと なかよし はる・なつ
D 自然愛護
D 感動、畏敬の念
B 友情、信頼
</t>
  </si>
  <si>
    <t xml:space="preserve">●なかよく なろうね 小さな ともだち
C よりよい学校生活、集団生活の充実
D 生命の尊さ
D 自然愛護
</t>
  </si>
  <si>
    <t xml:space="preserve">●きせつと なかよし あき
D 自然愛護
D 感動、畏敬の念
B 友情、信頼
</t>
  </si>
  <si>
    <t xml:space="preserve">●かぞくにこにこ大さくせん
A 節度、節制
C 勤労、公共の精神
C 家族愛、家庭生活の充実
</t>
  </si>
  <si>
    <t xml:space="preserve">●きせつと なかよし ふゆ
D 自然愛護
D 感動、畏敬の念
B 友情、信頼
</t>
  </si>
  <si>
    <t xml:space="preserve">●もう すぐ ２年生
B 親切、思いやり
B 感謝
C よりよい学校生活、集団生活の充実
</t>
  </si>
  <si>
    <t xml:space="preserve">●いちねんせいが はじまるよ
A 節度、節制
C 規則の尊重
C よりよい学校生活、集団生活の充実
●なかよし いっぱい がっこうたんけん
A 節度、節制
B 礼儀
C よりよい学校生活、集団生活の充実
</t>
  </si>
  <si>
    <t xml:space="preserve">●さいて ほしいな わたしの はな
D 自然愛護
D 感動、畏敬の念
</t>
  </si>
  <si>
    <t xml:space="preserve">●なつと ともだち
D 自然愛護
D 感動、畏敬の念
B 友情、信頼
</t>
  </si>
  <si>
    <t xml:space="preserve">●いきものと なかよし
C よりよい学校生活、集団生活の充実
D 生命の尊さ
D 自然愛護
</t>
  </si>
  <si>
    <t xml:space="preserve">●あきと ともだち
D 自然愛護
D 感動、畏敬の念
B 友情、信頼
</t>
  </si>
  <si>
    <t xml:space="preserve">●みんなの にこにこ 大さくせん
A 節度、節制
C 勤労、公共の精神
C 家族愛、家庭生活の充実
</t>
  </si>
  <si>
    <t xml:space="preserve">●ふゆと ともだち
D 自然愛護
D 感動、畏敬の念
B 友情、信頼
</t>
  </si>
  <si>
    <t xml:space="preserve">●もう すぐ みんな ２年生
A 希望と勇気、努力と強い意志
B 親切、思いやり
C よりよい学校生活、集団生活の充実
</t>
  </si>
  <si>
    <t xml:space="preserve">●がっこうだいすきいちねんせい
A 節度、節制
C 規則の尊重
C よりよい学校生活、集団生活の充実
●いくぞ！がっこうたんけんたい
A 節度、節制
B 礼儀
C よりよい学校生活、集団生活の充実
</t>
  </si>
  <si>
    <t xml:space="preserve">●わたしのはなをそだてよう（１）
D 自然愛護
D 感動、畏敬の念
</t>
  </si>
  <si>
    <t xml:space="preserve">●なつとなかよし
D 自然愛護
D 感動、畏敬の念
B 友情、信頼
</t>
  </si>
  <si>
    <t xml:space="preserve">●わたしのはなをそだてよう（２）
D 自然愛護
D 感動、畏敬の念
●生きもの大すき
C よりよい学校生活、集団生活の充実
D 生命の尊さ
D 自然愛護
</t>
  </si>
  <si>
    <t xml:space="preserve">●あきとなかよし
D 自然愛護
D 感動、畏敬の念
B 友情、信頼
</t>
  </si>
  <si>
    <t xml:space="preserve">●じぶんでチャレンジ大さくせん
A 節度、節制
C 勤労、公共の精神
C 家族愛、家庭生活の充実
</t>
  </si>
  <si>
    <t xml:space="preserve">●ふゆとなかよし
D 自然愛護
D 感動、畏敬の念
B 友情、信頼
</t>
  </si>
  <si>
    <t xml:space="preserve">●もうすぐ2年生
A 希望と勇気、努力と強い意志
B 親切、思いやり
C よりよい学校生活、集団生活の充実
</t>
  </si>
  <si>
    <t xml:space="preserve">●うたって うごいて みんなで おんがく
B 友情、信頼
C よりよい学校生活、集団生活の充実
C 伝統と文化の尊重、国や郷土を愛する態度
</t>
  </si>
  <si>
    <t xml:space="preserve">●はくと リズム 
A 個性の伸長
B 友情、信頼
</t>
  </si>
  <si>
    <t xml:space="preserve">●&lt;にっぽん&gt; うみ（共）
C 伝統と文化の尊重、国や郷土を愛する態度
D 感動、畏敬の念
</t>
  </si>
  <si>
    <t xml:space="preserve">●どれみと なかよし
B 友情、信頼
C よりよい学校生活、集団生活の充実
●〔こんにちは けんばんハーモニカ〕
A 希望と勇気、努力と強い意志
</t>
  </si>
  <si>
    <t xml:space="preserve">●うたの もりあがり
C 伝統と文化の尊重、国や郷土を愛する態度
C 国際理解、国際親善
●ねいろと つよさ
A 希望と勇気、努力と強い意志
B 友情、信頼
</t>
  </si>
  <si>
    <t xml:space="preserve">●うたで まねっこ
B 友情、信頼
C よりよい学校生活、集団生活の充実
●&lt;おと&gt;ねこの なきごえで あそぼう
A 個性の伸長
D 自然愛護
●おんがくの ながれ
B 友情、信頼
C よりよい学校生活、集団生活の充実
</t>
  </si>
  <si>
    <t xml:space="preserve">●みんなの おんがく
B 友情、信頼
C よりよい学校生活、集団生活の充実
</t>
  </si>
  <si>
    <t xml:space="preserve">●&lt;おと&gt;ほしの おんがくを つくろう
D 自然愛護
D 感動、畏敬の念
●〔おんがくランド〕アイアイ等
B 友情、信頼
A 希望と勇気、努力と強い意志
C 伝統と文化の尊重、国や郷土を愛する態度
</t>
  </si>
  <si>
    <t xml:space="preserve">●うたって おどって なかよく なろう
B 友情、信頼
C よりよい学校生活、集団生活の充実
</t>
  </si>
  <si>
    <t xml:space="preserve">●はくを かんじとろう
B 友情、信頼
C よりよい学校生活、集団生活の充実
</t>
  </si>
  <si>
    <t xml:space="preserve">●はくに のって リズムを うとう
C よりよい学校生活、集団生活の充実
C 伝統と文化の尊重、国や郷土を愛する態度
D 感動、畏敬の念
</t>
  </si>
  <si>
    <t xml:space="preserve">●みの まわりの おとに みみを すまそう
A 個性の伸長
C よりよい学校生活、集団生活の充実
</t>
  </si>
  <si>
    <t xml:space="preserve">●どれみと なかよく なろう
A 希望と勇気、努力と強い意志
C 伝統と文化の尊重、国や郷土を愛する態度
</t>
  </si>
  <si>
    <t xml:space="preserve">●せんりつで よびかけあおう
C よりよい学校生活、集団生活の充実
</t>
  </si>
  <si>
    <t xml:space="preserve">●がっきと なかよく なろう
A 希望と勇気、努力と強い意志
C よりよい学校生活、集団生活の充実
</t>
  </si>
  <si>
    <t xml:space="preserve">●ようすを おもいうかべよう
A 個性の伸長
C よりよい学校生活、集団生活の充実
C 国際理解、国際親善
</t>
  </si>
  <si>
    <t xml:space="preserve">●にほんの うたを たのしもう
B 友情、信頼
C 伝統と文化の尊重、国や郷土を愛する態度
</t>
  </si>
  <si>
    <t xml:space="preserve">●みんなで あわせて たのしもう
B 友情、信頼
C よりよい学校生活、集団生活の充実
</t>
  </si>
  <si>
    <t xml:space="preserve">●すきなもの いっぱい
A 個性の伸長
●おしえて みんなの すきなもの
B 友情、信頼
</t>
  </si>
  <si>
    <t xml:space="preserve">●ねんどと なかよし
A 個性の伸長
●すきなもの いろいろあるね
A 個性の伸長
●ならべて みつけて
A 個性の伸長
B 友情、信頼
●チョッキン パッでかざろう
C よりよい学校生活、集団生活の充実
A 節度、節制
</t>
  </si>
  <si>
    <t xml:space="preserve">●さわって まぜて きもちいい
D 感動、畏敬の念
●ひかりの くにの なかまたち
A 個性の伸長
D 感動、畏敬の念
</t>
  </si>
  <si>
    <t xml:space="preserve">●すいすい ぐるーり
A 個性の伸長
D 感動、畏敬の念
</t>
  </si>
  <si>
    <t xml:space="preserve">●スタンプぺったん
A 個性の伸長
D 感動、畏敬の念
B 友情、信頼
●あそぼうよ パクパクさん
B 友情、信頼
●こすりだしから うまれたよ
A 個性の伸長
●うきうきボックス
A 個性の伸長
A 節度、節制
</t>
  </si>
  <si>
    <t xml:space="preserve">●いろんな ともだち はなしだす
A 個性の伸長
●だいすき！ わくわくペーパー
B 友情、信頼
●ふわっと ぎゅっと おはながみの え
A 個性の伸長
D 感動、畏敬の念
</t>
  </si>
  <si>
    <t xml:space="preserve">●おしらせします！ にっこりニュース
C よりよい学校生活、集団生活の充実
B 友情、信頼
●くしゃくしゃ だいへんしん
A 個性の伸長
D 感動、畏敬の念
</t>
  </si>
  <si>
    <t xml:space="preserve">●ふわっ ふわっ ゴー
B 友情、信頼
</t>
  </si>
  <si>
    <t xml:space="preserve">●つくって へんしん
A 個性の伸長
</t>
  </si>
  <si>
    <t xml:space="preserve">●できたらいいな こんなこと
A 個性の伸長
C 国際理解、国際親善
●はこと はこを くみあわせて
A 個性の伸長
</t>
  </si>
  <si>
    <t xml:space="preserve">●ようこそ あたらしい １ねんせい
C よりよい学校生活、集団生活の充実
</t>
  </si>
  <si>
    <t xml:space="preserve">●どんな こと すきだった？　ずがこうさくが はじまるよ　すきな かたちや いろ なあに
A 個性の伸長
●どんどん かくのは たのしいな　すきな もの なあに　わたしの おひさま
A 個性の伸長
</t>
  </si>
  <si>
    <t xml:space="preserve">●ねんどで ごちそう なに つくろう
A 個性の伸長
A 節度、節制
●ちょきちょき かざり
A 個性の伸長
A 節度、節制
C よりよい学校生活、集団生活の充実
●すなや つちと なかよし　すなや つちで　ねんどで
D 自然愛護
A 節度、節制
</t>
  </si>
  <si>
    <t xml:space="preserve">●やぶいた かたちから うまれたよ
A 個性の伸長
●おって たてたら
A 個性の伸長
A 節度、節制
</t>
  </si>
  <si>
    <t xml:space="preserve">●カラフル いろみず
D 感動、畏敬の念
●いっしょに あそぼう ぱくぱっくん
B 友情、信頼
</t>
  </si>
  <si>
    <t xml:space="preserve">●せんせい あのね
C よりよい学校生活、集団生活の充実
B 友情、信頼
C 国際理解、国際親善
●いっしょに おさんぽ
A 個性の伸長
</t>
  </si>
  <si>
    <t xml:space="preserve">●ぺったん コロコロ
A 個性の伸長
D 感動、畏敬の念
●おはなし だいすき　せんの ぼうけん
A 個性の伸長
●ならべて ならべて　しぜんの ざいりょうで　きょうしつに ある もので
D 自然愛護
</t>
  </si>
  <si>
    <t xml:space="preserve">●たいせつ ボックス
A 個性の伸長
●すきまちゃんの すきな すきま
A 個性の伸長
</t>
  </si>
  <si>
    <t xml:space="preserve">●わくわく おはなし すごろく
A 個性の伸長
B 友情、信頼
</t>
  </si>
  <si>
    <t xml:space="preserve">●いっぱい つかって なに しよう　はこで　かみコップで　せんたくばさみで
A 個性の伸長
B 友情、信頼
</t>
  </si>
  <si>
    <t xml:space="preserve">●はこで つくったよ
A 節度、節制
A 個性の伸長
●いろいろな かたちの かみに　あまった かみの かたちから　はこを ひらいた かたちから
A 個性の伸長
●スルスル ビューン
B 友情、信頼
</t>
  </si>
  <si>
    <t xml:space="preserve">●さわりごこち はっけん
D 自然愛護
●うつした かたちから　えのぐを つけた かたちから　こすりだした かたちから
D 感動、畏敬の念
</t>
  </si>
  <si>
    <t>Ａ 善悪の判断、自律、自由と責任</t>
  </si>
  <si>
    <t>Ａ 正直、誠実</t>
  </si>
  <si>
    <t>Ａ 節度、節制</t>
  </si>
  <si>
    <t>Ａ 個性の伸長</t>
  </si>
  <si>
    <t>Ａ 希望と勇気、努力と強い意志</t>
  </si>
  <si>
    <t>Ｂ 親切、思いやり</t>
  </si>
  <si>
    <t>Ｂ 感謝</t>
  </si>
  <si>
    <t>Ｂ 礼儀</t>
  </si>
  <si>
    <t>Ｂ 友情、信頼</t>
  </si>
  <si>
    <t>Ｃ 規則の尊重</t>
  </si>
  <si>
    <t>Ｃ 公正、公平、社会正義</t>
  </si>
  <si>
    <t>Ｃ 勤労、公共の精神</t>
  </si>
  <si>
    <t>Ｃ 家族愛、家庭生活の充実</t>
  </si>
  <si>
    <t>Ｃ よりよい学校生活、集団生活の充実</t>
  </si>
  <si>
    <t>Ｃ 伝統と文化の尊重、国や郷土を愛する態度</t>
  </si>
  <si>
    <t>Ｃ 国際理解、国際親善</t>
  </si>
  <si>
    <t>Ｄ 生命の尊さ</t>
  </si>
  <si>
    <t>Ｄ 自然愛護</t>
  </si>
  <si>
    <t>Ｄ 感動、畏敬の念</t>
  </si>
  <si>
    <t>■ 全体計画例別葉（教科領域等と道徳との関連計画表）　ご利用の留意点</t>
  </si>
  <si>
    <t>【Microsoft Excel 2003以降のバージョンをお使いの場合】</t>
  </si>
  <si>
    <t>・各教科の教科書会社のセルを選択するとプルダウンで教科書会社名が表示されますので、</t>
  </si>
  <si>
    <t>　お使いの教科書会社をお選びください。単元名が自動で切り替わります。</t>
  </si>
  <si>
    <t>【Microsoft Excel 2003より前のバージョンをお使いの場合】</t>
  </si>
  <si>
    <t>・各教科の教科書会社のセルにお使いの教科書会社名をご入力ください。</t>
  </si>
  <si>
    <t>　教科書会社名は以下の通りです。</t>
  </si>
  <si>
    <t>＜国語＞</t>
  </si>
  <si>
    <t>＜社会＞</t>
  </si>
  <si>
    <t>＜算数＞</t>
  </si>
  <si>
    <t>＜生活＞</t>
  </si>
  <si>
    <t>＜理科＞</t>
  </si>
  <si>
    <t>＜英語＞</t>
  </si>
  <si>
    <t>＜音楽＞</t>
  </si>
  <si>
    <t>＜図画工作＞</t>
  </si>
  <si>
    <t>＜家庭＞</t>
  </si>
  <si>
    <t>＜保健＞</t>
  </si>
  <si>
    <t>三省堂</t>
  </si>
  <si>
    <t xml:space="preserve">●きこえるよ
B 友情、信頼
D 自然愛護
●よろしくね
B 礼儀
B 友情、信頼
C よりよい学校生活、集団生活の充実
●たのしく　かこう
C 規則の尊重
●なんて　いうのかな
B 礼儀
C よりよい学校生活、集団生活の充実
●こえを　とどけよう
C よりよい学校生活、集団生活の充実
●もじを　かこう
C 規則の尊重
●あいうえおの　うた
C よりよい学校生活、集団生活の充実
C 規則の尊重
●あいうえおの　ことばを…
C 規則の尊重
●ほんが　たくさん
C よりよい学校生活、集団生活の充実
C 規則の尊重
</t>
    <phoneticPr fontId="16"/>
  </si>
  <si>
    <t xml:space="preserve">●おにいちゃん　ありがとう
A 個性の伸長
●スポーツと　おじぎ
B 礼儀
●きいろい　ベンチ
C 規則の尊重
●さるの　おかあさん・サヤカ
D 生命の尊さ
●うちの　ねこ
D 自然愛護
●なるとの　うずしお
D 感動、畏敬の念
</t>
    <phoneticPr fontId="16"/>
  </si>
  <si>
    <t>大修館書店</t>
    <phoneticPr fontId="16"/>
  </si>
  <si>
    <t>Gakken</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</si>
</sst>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font>
      <sz val="11"/>
      <color theme="1"/>
      <name val="MS PGothic"/>
      <scheme val="minor"/>
    </font>
    <font>
      <b/>
      <sz val="11"/>
      <color theme="1"/>
      <name val="MS PGothic"/>
      <family val="3"/>
      <charset val="128"/>
    </font>
    <font>
      <sz val="11"/>
      <color theme="1"/>
      <name val="MS PGothic"/>
      <family val="3"/>
      <charset val="128"/>
    </font>
    <font>
      <sz val="12"/>
      <color theme="1"/>
      <name val="ＭＳ ゴシック"/>
      <family val="3"/>
      <charset val="128"/>
    </font>
    <font>
      <sz val="9"/>
      <color theme="1"/>
      <name val="ＭＳ ゴシック"/>
      <family val="3"/>
      <charset val="128"/>
    </font>
    <font>
      <sz val="8"/>
      <color theme="1"/>
      <name val="ＭＳ ゴシック"/>
      <family val="3"/>
      <charset val="128"/>
    </font>
    <font>
      <sz val="11"/>
      <name val="MS PGothic"/>
      <family val="3"/>
      <charset val="128"/>
    </font>
    <font>
      <sz val="6"/>
      <color theme="1"/>
      <name val="MS Mincho"/>
      <family val="1"/>
      <charset val="128"/>
    </font>
    <font>
      <sz val="6"/>
      <color theme="1"/>
      <name val="ＭＳ ゴシック"/>
      <family val="3"/>
      <charset val="128"/>
    </font>
    <font>
      <sz val="8"/>
      <color theme="1"/>
      <name val="MS Mincho"/>
      <family val="1"/>
      <charset val="128"/>
    </font>
    <font>
      <sz val="8"/>
      <color rgb="FF000000"/>
      <name val="ＭＳ ゴシック"/>
      <family val="3"/>
      <charset val="128"/>
    </font>
    <font>
      <sz val="6"/>
      <color rgb="FF000000"/>
      <name val="MS Mincho"/>
      <family val="1"/>
      <charset val="128"/>
    </font>
    <font>
      <sz val="11"/>
      <color theme="1"/>
      <name val="ＭＳ ゴシック"/>
      <family val="3"/>
      <charset val="128"/>
    </font>
    <font>
      <sz val="11"/>
      <color theme="1"/>
      <name val="&quot;MS Gothic&quot;"/>
    </font>
    <font>
      <sz val="11"/>
      <color theme="1"/>
      <name val="&quot;MS PGothic&quot;"/>
    </font>
    <font>
      <sz val="7"/>
      <color theme="1"/>
      <name val="&quot;MS Gothic&quot;"/>
    </font>
    <font>
      <sz val="6"/>
      <name val="MS PGothic"/>
      <family val="3"/>
      <charset val="128"/>
      <scheme val="minor"/>
    </font>
  </fonts>
  <fills count="3">
    <fill>
      <patternFill patternType="none"/>
    </fill>
    <fill>
      <patternFill patternType="gray125"/>
    </fill>
    <fill>
      <patternFill patternType="solid">
        <fgColor theme="0"/>
        <bgColor theme="0"/>
      </patternFill>
    </fill>
  </fills>
  <borders count="63">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hair">
        <color rgb="FF000000"/>
      </right>
      <top style="thin">
        <color rgb="FF000000"/>
      </top>
      <bottom/>
      <diagonal/>
    </border>
    <border>
      <left style="thin">
        <color rgb="FF000000"/>
      </left>
      <right/>
      <top/>
      <bottom/>
      <diagonal/>
    </border>
    <border>
      <left/>
      <right style="hair">
        <color rgb="FF000000"/>
      </right>
      <top/>
      <bottom/>
      <diagonal/>
    </border>
    <border>
      <left style="thin">
        <color rgb="FF000000"/>
      </left>
      <right style="thin">
        <color rgb="FF000000"/>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double">
        <color rgb="FF000000"/>
      </bottom>
      <diagonal/>
    </border>
    <border>
      <left/>
      <right style="hair">
        <color rgb="FF000000"/>
      </right>
      <top style="thin">
        <color rgb="FF000000"/>
      </top>
      <bottom style="double">
        <color rgb="FF000000"/>
      </bottom>
      <diagonal/>
    </border>
    <border>
      <left style="thin">
        <color rgb="FF000000"/>
      </left>
      <right/>
      <top style="double">
        <color rgb="FF000000"/>
      </top>
      <bottom style="hair">
        <color rgb="FF000000"/>
      </bottom>
      <diagonal/>
    </border>
    <border>
      <left/>
      <right/>
      <top style="double">
        <color rgb="FF000000"/>
      </top>
      <bottom style="hair">
        <color rgb="FF000000"/>
      </bottom>
      <diagonal/>
    </border>
    <border>
      <left/>
      <right style="thin">
        <color rgb="FF000000"/>
      </right>
      <top style="double">
        <color rgb="FF000000"/>
      </top>
      <bottom style="hair">
        <color rgb="FF000000"/>
      </bottom>
      <diagonal/>
    </border>
    <border>
      <left/>
      <right style="hair">
        <color rgb="FF000000"/>
      </right>
      <top style="double">
        <color rgb="FF000000"/>
      </top>
      <bottom style="hair">
        <color rgb="FF000000"/>
      </bottom>
      <diagonal/>
    </border>
    <border>
      <left style="hair">
        <color rgb="FF000000"/>
      </left>
      <right style="hair">
        <color rgb="FF000000"/>
      </right>
      <top style="double">
        <color rgb="FF000000"/>
      </top>
      <bottom style="hair">
        <color rgb="FF000000"/>
      </bottom>
      <diagonal/>
    </border>
    <border>
      <left style="hair">
        <color rgb="FF000000"/>
      </left>
      <right style="thin">
        <color rgb="FF000000"/>
      </right>
      <top style="double">
        <color rgb="FF000000"/>
      </top>
      <bottom style="hair">
        <color rgb="FF000000"/>
      </bottom>
      <diagonal/>
    </border>
    <border>
      <left style="thin">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bottom style="double">
        <color rgb="FF000000"/>
      </bottom>
      <diagonal/>
    </border>
    <border>
      <left style="hair">
        <color rgb="FF000000"/>
      </left>
      <right/>
      <top style="hair">
        <color rgb="FF000000"/>
      </top>
      <bottom style="double">
        <color rgb="FF000000"/>
      </bottom>
      <diagonal/>
    </border>
    <border>
      <left/>
      <right style="thin">
        <color rgb="FF000000"/>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style="hair">
        <color rgb="FF000000"/>
      </right>
      <top style="hair">
        <color rgb="FF000000"/>
      </top>
      <bottom style="double">
        <color rgb="FF000000"/>
      </bottom>
      <diagonal/>
    </border>
    <border>
      <left style="hair">
        <color rgb="FF000000"/>
      </left>
      <right style="thin">
        <color rgb="FF000000"/>
      </right>
      <top style="hair">
        <color rgb="FF000000"/>
      </top>
      <bottom style="double">
        <color rgb="FF000000"/>
      </bottom>
      <diagonal/>
    </border>
    <border>
      <left style="thin">
        <color rgb="FF000000"/>
      </left>
      <right style="hair">
        <color rgb="FF000000"/>
      </right>
      <top style="double">
        <color rgb="FF000000"/>
      </top>
      <bottom/>
      <diagonal/>
    </border>
    <border>
      <left style="thin">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style="hair">
        <color rgb="FF000000"/>
      </right>
      <top style="double">
        <color rgb="FF000000"/>
      </top>
      <bottom style="thin">
        <color rgb="FF000000"/>
      </bottom>
      <diagonal/>
    </border>
    <border>
      <left style="hair">
        <color rgb="FF000000"/>
      </left>
      <right style="hair">
        <color rgb="FF000000"/>
      </right>
      <top style="double">
        <color rgb="FF000000"/>
      </top>
      <bottom style="thin">
        <color rgb="FF000000"/>
      </bottom>
      <diagonal/>
    </border>
    <border>
      <left style="hair">
        <color rgb="FF000000"/>
      </left>
      <right style="thin">
        <color rgb="FF000000"/>
      </right>
      <top style="double">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125">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shrinkToFi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shrinkToFit="1"/>
    </xf>
    <xf numFmtId="0" fontId="4" fillId="0" borderId="0" xfId="0" applyFont="1" applyAlignment="1">
      <alignment horizontal="center" vertical="center" shrinkToFi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8" xfId="0" applyFont="1" applyBorder="1" applyAlignment="1">
      <alignment vertical="center"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7" fillId="0" borderId="0" xfId="0" applyFont="1" applyAlignment="1">
      <alignment horizontal="left" vertical="top" wrapText="1"/>
    </xf>
    <xf numFmtId="0" fontId="7" fillId="0" borderId="0" xfId="0" applyFont="1" applyAlignment="1">
      <alignment horizontal="left" vertical="top" shrinkToFi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45" xfId="0" applyFont="1" applyBorder="1" applyAlignment="1">
      <alignment vertical="center" wrapText="1"/>
    </xf>
    <xf numFmtId="0" fontId="5" fillId="0" borderId="46" xfId="0" applyFont="1" applyBorder="1" applyAlignment="1">
      <alignment vertical="center" wrapText="1"/>
    </xf>
    <xf numFmtId="0" fontId="5" fillId="0" borderId="57" xfId="0" applyFont="1" applyBorder="1" applyAlignment="1">
      <alignment horizontal="left" vertical="center"/>
    </xf>
    <xf numFmtId="0" fontId="5" fillId="0" borderId="58" xfId="0" applyFont="1" applyBorder="1" applyAlignment="1">
      <alignment horizontal="left" vertical="center" wrapText="1"/>
    </xf>
    <xf numFmtId="0" fontId="5" fillId="0" borderId="44" xfId="0" applyFont="1" applyBorder="1" applyAlignment="1">
      <alignment horizontal="left" vertical="center"/>
    </xf>
    <xf numFmtId="0" fontId="5" fillId="0" borderId="33" xfId="0" applyFont="1" applyBorder="1" applyAlignment="1">
      <alignment horizontal="left" vertical="center" wrapText="1"/>
    </xf>
    <xf numFmtId="0" fontId="5" fillId="0" borderId="47" xfId="0" applyFont="1" applyBorder="1" applyAlignment="1">
      <alignment horizontal="left" vertical="center"/>
    </xf>
    <xf numFmtId="0" fontId="5" fillId="0" borderId="59" xfId="0" applyFont="1" applyBorder="1" applyAlignment="1">
      <alignment horizontal="left" vertical="center" wrapText="1"/>
    </xf>
    <xf numFmtId="0" fontId="5" fillId="0" borderId="60" xfId="0" applyFont="1" applyBorder="1" applyAlignment="1">
      <alignment vertical="center" wrapText="1"/>
    </xf>
    <xf numFmtId="0" fontId="5" fillId="0" borderId="60" xfId="0" applyFont="1" applyBorder="1" applyAlignment="1">
      <alignment horizontal="center" vertical="center" wrapText="1"/>
    </xf>
    <xf numFmtId="0" fontId="5" fillId="0" borderId="60" xfId="0" applyFont="1" applyBorder="1" applyAlignment="1">
      <alignment vertical="center"/>
    </xf>
    <xf numFmtId="0" fontId="9" fillId="0" borderId="0" xfId="0" applyFont="1" applyAlignment="1">
      <alignment vertical="center"/>
    </xf>
    <xf numFmtId="0" fontId="5" fillId="0" borderId="60" xfId="0" applyFont="1" applyBorder="1" applyAlignment="1">
      <alignment horizontal="left" vertical="center"/>
    </xf>
    <xf numFmtId="0" fontId="5" fillId="0" borderId="60" xfId="0" applyFont="1" applyBorder="1" applyAlignment="1">
      <alignment horizontal="left" vertical="center" wrapText="1"/>
    </xf>
    <xf numFmtId="0" fontId="7" fillId="0" borderId="60" xfId="0" applyFont="1" applyBorder="1" applyAlignment="1">
      <alignment horizontal="left" vertical="top" wrapText="1"/>
    </xf>
    <xf numFmtId="0" fontId="10" fillId="0" borderId="0" xfId="0" applyFont="1" applyAlignment="1">
      <alignment vertical="center" shrinkToFit="1"/>
    </xf>
    <xf numFmtId="0" fontId="7" fillId="2" borderId="60" xfId="0" applyFont="1" applyFill="1" applyBorder="1" applyAlignment="1">
      <alignment horizontal="left" vertical="top" wrapText="1"/>
    </xf>
    <xf numFmtId="0" fontId="10" fillId="0" borderId="0" xfId="0" applyFont="1" applyAlignment="1">
      <alignment vertical="top" shrinkToFit="1"/>
    </xf>
    <xf numFmtId="0" fontId="10" fillId="0" borderId="0" xfId="0" applyFont="1" applyAlignment="1">
      <alignment horizontal="left" vertical="center" shrinkToFit="1"/>
    </xf>
    <xf numFmtId="0" fontId="11" fillId="0" borderId="0" xfId="0" applyFont="1" applyAlignment="1">
      <alignment vertical="center" shrinkToFit="1"/>
    </xf>
    <xf numFmtId="0" fontId="7" fillId="0" borderId="0" xfId="0" applyFont="1" applyAlignment="1">
      <alignment vertical="center"/>
    </xf>
    <xf numFmtId="0" fontId="12" fillId="0" borderId="0" xfId="0" applyFont="1" applyAlignment="1">
      <alignment vertical="center"/>
    </xf>
    <xf numFmtId="0" fontId="13" fillId="0" borderId="1" xfId="0" applyFont="1" applyBorder="1" applyAlignment="1">
      <alignment vertical="center"/>
    </xf>
    <xf numFmtId="0" fontId="13" fillId="0" borderId="19" xfId="0" applyFont="1" applyBorder="1" applyAlignment="1">
      <alignment vertical="center"/>
    </xf>
    <xf numFmtId="0" fontId="14" fillId="0" borderId="0" xfId="0" applyFont="1" applyAlignment="1">
      <alignment vertical="center"/>
    </xf>
    <xf numFmtId="0" fontId="15" fillId="0" borderId="6"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10" xfId="0" applyFont="1" applyBorder="1" applyAlignment="1">
      <alignment horizontal="center" vertical="center"/>
    </xf>
    <xf numFmtId="0" fontId="14" fillId="0" borderId="61" xfId="0" applyFont="1" applyBorder="1" applyAlignment="1">
      <alignment vertical="center"/>
    </xf>
    <xf numFmtId="0" fontId="9" fillId="0" borderId="60" xfId="0" applyFont="1" applyBorder="1" applyAlignment="1">
      <alignment horizontal="left" vertical="top" wrapText="1"/>
    </xf>
    <xf numFmtId="0" fontId="7" fillId="0" borderId="60" xfId="0" applyFont="1" applyBorder="1" applyAlignment="1">
      <alignment horizontal="left" vertical="top" wrapText="1" shrinkToFit="1"/>
    </xf>
    <xf numFmtId="0" fontId="5" fillId="0" borderId="60" xfId="0" applyFont="1" applyBorder="1" applyAlignment="1">
      <alignment horizontal="left" vertical="top" wrapText="1"/>
    </xf>
    <xf numFmtId="176" fontId="7" fillId="0" borderId="3" xfId="0" applyNumberFormat="1" applyFont="1" applyBorder="1" applyAlignment="1">
      <alignment vertical="top" wrapText="1"/>
    </xf>
    <xf numFmtId="176" fontId="7" fillId="0" borderId="17" xfId="0" applyNumberFormat="1" applyFont="1" applyBorder="1" applyAlignment="1">
      <alignment vertical="top" wrapText="1"/>
    </xf>
    <xf numFmtId="176" fontId="7" fillId="0" borderId="18" xfId="0" applyNumberFormat="1" applyFont="1" applyBorder="1" applyAlignment="1">
      <alignment vertical="top" wrapText="1"/>
    </xf>
    <xf numFmtId="176" fontId="7" fillId="0" borderId="19" xfId="0" applyNumberFormat="1" applyFont="1" applyBorder="1" applyAlignment="1">
      <alignment vertical="top" wrapText="1"/>
    </xf>
    <xf numFmtId="176" fontId="7" fillId="0" borderId="25" xfId="0" applyNumberFormat="1" applyFont="1" applyBorder="1" applyAlignment="1">
      <alignment vertical="top" wrapText="1"/>
    </xf>
    <xf numFmtId="176" fontId="7" fillId="0" borderId="26" xfId="0" applyNumberFormat="1" applyFont="1" applyBorder="1" applyAlignment="1">
      <alignment vertical="top" wrapText="1"/>
    </xf>
    <xf numFmtId="176" fontId="7" fillId="0" borderId="27" xfId="0" applyNumberFormat="1" applyFont="1" applyBorder="1" applyAlignment="1">
      <alignment vertical="top" wrapText="1"/>
    </xf>
    <xf numFmtId="176" fontId="7" fillId="0" borderId="24" xfId="0" applyNumberFormat="1" applyFont="1" applyBorder="1" applyAlignment="1">
      <alignment vertical="top" wrapText="1"/>
    </xf>
    <xf numFmtId="176" fontId="7" fillId="0" borderId="31" xfId="0" applyNumberFormat="1" applyFont="1" applyBorder="1" applyAlignment="1">
      <alignment vertical="top" wrapText="1"/>
    </xf>
    <xf numFmtId="176" fontId="7" fillId="0" borderId="32" xfId="0" applyNumberFormat="1" applyFont="1" applyBorder="1" applyAlignment="1">
      <alignment vertical="top" wrapText="1"/>
    </xf>
    <xf numFmtId="176" fontId="7" fillId="0" borderId="33" xfId="0" applyNumberFormat="1" applyFont="1" applyBorder="1" applyAlignment="1">
      <alignment vertical="top" wrapText="1"/>
    </xf>
    <xf numFmtId="176" fontId="7" fillId="0" borderId="30" xfId="0" applyNumberFormat="1" applyFont="1" applyBorder="1" applyAlignment="1">
      <alignment vertical="top" wrapText="1"/>
    </xf>
    <xf numFmtId="176" fontId="7" fillId="0" borderId="37" xfId="0" applyNumberFormat="1" applyFont="1" applyBorder="1" applyAlignment="1">
      <alignment vertical="top" wrapText="1"/>
    </xf>
    <xf numFmtId="176" fontId="7" fillId="0" borderId="38" xfId="0" applyNumberFormat="1" applyFont="1" applyBorder="1" applyAlignment="1">
      <alignment vertical="top" wrapText="1"/>
    </xf>
    <xf numFmtId="176" fontId="7" fillId="0" borderId="39" xfId="0" applyNumberFormat="1" applyFont="1" applyBorder="1" applyAlignment="1">
      <alignment vertical="top" wrapText="1"/>
    </xf>
    <xf numFmtId="176" fontId="7" fillId="0" borderId="36" xfId="0" applyNumberFormat="1" applyFont="1" applyBorder="1" applyAlignment="1">
      <alignment vertical="top" wrapText="1"/>
    </xf>
    <xf numFmtId="176" fontId="7" fillId="0" borderId="41" xfId="0" applyNumberFormat="1" applyFont="1" applyBorder="1" applyAlignment="1">
      <alignment horizontal="left" vertical="top" wrapText="1"/>
    </xf>
    <xf numFmtId="176" fontId="7" fillId="0" borderId="42" xfId="0" applyNumberFormat="1" applyFont="1" applyBorder="1" applyAlignment="1">
      <alignment horizontal="left" vertical="top" wrapText="1"/>
    </xf>
    <xf numFmtId="176" fontId="7" fillId="0" borderId="25" xfId="0" applyNumberFormat="1" applyFont="1" applyBorder="1" applyAlignment="1">
      <alignment horizontal="left" vertical="top" wrapText="1"/>
    </xf>
    <xf numFmtId="176" fontId="7" fillId="0" borderId="26" xfId="0" applyNumberFormat="1" applyFont="1" applyBorder="1" applyAlignment="1">
      <alignment horizontal="left" vertical="top" wrapText="1"/>
    </xf>
    <xf numFmtId="176" fontId="7" fillId="0" borderId="26" xfId="0" applyNumberFormat="1" applyFont="1" applyBorder="1" applyAlignment="1">
      <alignment horizontal="left" vertical="top" wrapText="1" shrinkToFit="1"/>
    </xf>
    <xf numFmtId="176" fontId="7" fillId="0" borderId="27" xfId="0" applyNumberFormat="1" applyFont="1" applyBorder="1" applyAlignment="1">
      <alignment horizontal="left" vertical="top" wrapText="1"/>
    </xf>
    <xf numFmtId="176" fontId="7" fillId="0" borderId="24" xfId="0" applyNumberFormat="1" applyFont="1" applyBorder="1" applyAlignment="1">
      <alignment horizontal="left" vertical="top" wrapText="1"/>
    </xf>
    <xf numFmtId="176" fontId="7" fillId="0" borderId="44" xfId="0" applyNumberFormat="1" applyFont="1" applyBorder="1" applyAlignment="1">
      <alignment horizontal="left" vertical="top" wrapText="1"/>
    </xf>
    <xf numFmtId="176" fontId="7" fillId="0" borderId="32" xfId="0" applyNumberFormat="1" applyFont="1" applyBorder="1" applyAlignment="1">
      <alignment horizontal="left" vertical="top" wrapText="1"/>
    </xf>
    <xf numFmtId="176" fontId="7" fillId="0" borderId="31" xfId="0" applyNumberFormat="1" applyFont="1" applyBorder="1" applyAlignment="1">
      <alignment horizontal="left" vertical="top" wrapText="1"/>
    </xf>
    <xf numFmtId="176" fontId="7" fillId="0" borderId="33" xfId="0" applyNumberFormat="1" applyFont="1" applyBorder="1" applyAlignment="1">
      <alignment horizontal="left" vertical="top" wrapText="1"/>
    </xf>
    <xf numFmtId="176" fontId="7" fillId="0" borderId="30" xfId="0" applyNumberFormat="1" applyFont="1" applyBorder="1" applyAlignment="1">
      <alignment horizontal="left" vertical="top" wrapText="1"/>
    </xf>
    <xf numFmtId="176" fontId="7" fillId="0" borderId="47" xfId="0" applyNumberFormat="1" applyFont="1" applyBorder="1" applyAlignment="1">
      <alignment horizontal="left" vertical="top" wrapText="1"/>
    </xf>
    <xf numFmtId="176" fontId="7" fillId="0" borderId="48" xfId="0" applyNumberFormat="1" applyFont="1" applyBorder="1" applyAlignment="1">
      <alignment horizontal="left" vertical="top" wrapText="1"/>
    </xf>
    <xf numFmtId="176" fontId="7" fillId="0" borderId="49" xfId="0" applyNumberFormat="1" applyFont="1" applyBorder="1" applyAlignment="1">
      <alignment horizontal="left" vertical="top" wrapText="1"/>
    </xf>
    <xf numFmtId="176" fontId="7" fillId="0" borderId="50" xfId="0" applyNumberFormat="1" applyFont="1" applyBorder="1" applyAlignment="1">
      <alignment horizontal="left" vertical="top" wrapText="1"/>
    </xf>
    <xf numFmtId="176" fontId="8" fillId="0" borderId="54" xfId="0" applyNumberFormat="1" applyFont="1" applyBorder="1" applyAlignment="1">
      <alignment vertical="top" wrapText="1"/>
    </xf>
    <xf numFmtId="176" fontId="8" fillId="0" borderId="55" xfId="0" applyNumberFormat="1" applyFont="1" applyBorder="1" applyAlignment="1">
      <alignment vertical="top" wrapText="1"/>
    </xf>
    <xf numFmtId="176" fontId="8" fillId="0" borderId="56" xfId="0" applyNumberFormat="1" applyFont="1" applyBorder="1" applyAlignment="1">
      <alignment vertical="top" wrapText="1"/>
    </xf>
    <xf numFmtId="176" fontId="8" fillId="0" borderId="53" xfId="0" applyNumberFormat="1" applyFont="1" applyBorder="1" applyAlignment="1">
      <alignment vertical="top" wrapText="1"/>
    </xf>
    <xf numFmtId="0" fontId="5" fillId="0" borderId="40" xfId="0" applyFont="1" applyBorder="1" applyAlignment="1">
      <alignment horizontal="center" vertical="center" textRotation="255" shrinkToFit="1"/>
    </xf>
    <xf numFmtId="0" fontId="6" fillId="0" borderId="43" xfId="0" applyFont="1" applyBorder="1" applyAlignment="1">
      <alignment vertical="center"/>
    </xf>
    <xf numFmtId="0" fontId="5" fillId="0" borderId="51" xfId="0" applyFont="1" applyBorder="1" applyAlignment="1">
      <alignment vertical="center" wrapText="1"/>
    </xf>
    <xf numFmtId="0" fontId="6" fillId="0" borderId="52" xfId="0" applyFont="1" applyBorder="1" applyAlignment="1">
      <alignment vertical="center"/>
    </xf>
    <xf numFmtId="0" fontId="6" fillId="0" borderId="53" xfId="0" applyFont="1" applyBorder="1" applyAlignment="1">
      <alignment vertical="center"/>
    </xf>
    <xf numFmtId="0" fontId="5" fillId="0" borderId="1" xfId="0" applyFont="1" applyBorder="1" applyAlignment="1">
      <alignment horizontal="center" vertical="center"/>
    </xf>
    <xf numFmtId="0" fontId="6" fillId="0" borderId="6" xfId="0" applyFont="1" applyBorder="1" applyAlignment="1">
      <alignment vertical="center"/>
    </xf>
    <xf numFmtId="0" fontId="6" fillId="0" borderId="10" xfId="0" applyFont="1" applyBorder="1" applyAlignment="1">
      <alignment vertical="center"/>
    </xf>
    <xf numFmtId="0" fontId="5" fillId="0" borderId="2"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5" fillId="0" borderId="4" xfId="0" applyFont="1" applyBorder="1" applyAlignment="1">
      <alignment horizontal="center" vertical="center"/>
    </xf>
    <xf numFmtId="0" fontId="6" fillId="0" borderId="5" xfId="0" applyFont="1" applyBorder="1" applyAlignment="1">
      <alignment vertical="center"/>
    </xf>
    <xf numFmtId="0" fontId="5" fillId="0" borderId="7" xfId="0" applyFont="1" applyBorder="1" applyAlignment="1">
      <alignment vertical="center" shrinkToFit="1"/>
    </xf>
    <xf numFmtId="0" fontId="6" fillId="0" borderId="8" xfId="0" applyFont="1" applyBorder="1" applyAlignment="1">
      <alignment vertical="center"/>
    </xf>
    <xf numFmtId="0" fontId="6" fillId="0" borderId="9" xfId="0" applyFont="1" applyBorder="1" applyAlignment="1">
      <alignment vertical="center"/>
    </xf>
    <xf numFmtId="0" fontId="5" fillId="0" borderId="4" xfId="0" applyFont="1" applyBorder="1" applyAlignment="1">
      <alignment vertical="center" shrinkToFit="1"/>
    </xf>
    <xf numFmtId="0" fontId="5" fillId="0" borderId="11" xfId="0" applyFont="1" applyBorder="1" applyAlignment="1">
      <alignment vertical="center" shrinkToFit="1"/>
    </xf>
    <xf numFmtId="0" fontId="6" fillId="0" borderId="12" xfId="0" applyFont="1" applyBorder="1" applyAlignment="1">
      <alignment vertical="center"/>
    </xf>
    <xf numFmtId="0" fontId="6" fillId="0" borderId="13" xfId="0" applyFont="1" applyBorder="1" applyAlignment="1">
      <alignment vertical="center"/>
    </xf>
    <xf numFmtId="0" fontId="0" fillId="0" borderId="0" xfId="0" applyAlignment="1">
      <alignment vertical="center"/>
    </xf>
    <xf numFmtId="0" fontId="4" fillId="0" borderId="14" xfId="0" applyFont="1" applyBorder="1" applyAlignment="1">
      <alignment horizontal="center" vertical="center" wrapText="1"/>
    </xf>
    <xf numFmtId="0" fontId="6" fillId="0" borderId="15" xfId="0" applyFont="1" applyBorder="1" applyAlignment="1">
      <alignment vertical="center"/>
    </xf>
    <xf numFmtId="0" fontId="6" fillId="0" borderId="16" xfId="0" applyFont="1" applyBorder="1" applyAlignment="1">
      <alignment vertical="center"/>
    </xf>
    <xf numFmtId="0" fontId="5" fillId="0" borderId="20" xfId="0" applyFont="1" applyBorder="1" applyAlignment="1">
      <alignment vertical="center" shrinkToFit="1"/>
    </xf>
    <xf numFmtId="0" fontId="6" fillId="0" borderId="21" xfId="0" applyFont="1" applyBorder="1" applyAlignment="1">
      <alignment vertical="center"/>
    </xf>
    <xf numFmtId="0" fontId="5" fillId="0" borderId="22" xfId="0" applyFont="1" applyBorder="1" applyAlignment="1">
      <alignment vertical="center" wrapText="1"/>
    </xf>
    <xf numFmtId="0" fontId="6" fillId="0" borderId="23" xfId="0" applyFont="1" applyBorder="1" applyAlignment="1">
      <alignment vertical="center"/>
    </xf>
    <xf numFmtId="0" fontId="6" fillId="0" borderId="24" xfId="0" applyFont="1" applyBorder="1" applyAlignment="1">
      <alignment vertical="center"/>
    </xf>
    <xf numFmtId="0" fontId="5" fillId="0" borderId="28" xfId="0" applyFont="1" applyBorder="1" applyAlignment="1">
      <alignment horizontal="center" vertical="center" textRotation="255" shrinkToFit="1"/>
    </xf>
    <xf numFmtId="0" fontId="6" fillId="0" borderId="34" xfId="0" applyFont="1" applyBorder="1" applyAlignment="1">
      <alignment vertical="center"/>
    </xf>
    <xf numFmtId="0" fontId="5" fillId="0" borderId="29" xfId="0" applyFont="1" applyBorder="1" applyAlignment="1">
      <alignment vertical="center" wrapText="1"/>
    </xf>
    <xf numFmtId="0" fontId="6" fillId="0" borderId="30" xfId="0" applyFont="1" applyBorder="1" applyAlignment="1">
      <alignment vertical="center"/>
    </xf>
    <xf numFmtId="0" fontId="5" fillId="0" borderId="35" xfId="0" applyFont="1" applyBorder="1" applyAlignment="1">
      <alignment vertical="center" wrapText="1"/>
    </xf>
    <xf numFmtId="0" fontId="6" fillId="0" borderId="36"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1247775</xdr:colOff>
      <xdr:row>0</xdr:row>
      <xdr:rowOff>28575</xdr:rowOff>
    </xdr:from>
    <xdr:ext cx="1428750" cy="1619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tabSelected="1" zoomScaleNormal="100" workbookViewId="0"/>
  </sheetViews>
  <sheetFormatPr defaultColWidth="12.625" defaultRowHeight="15" customHeight="1"/>
  <cols>
    <col min="1" max="1" width="2.375" customWidth="1"/>
    <col min="2" max="2" width="8.875" customWidth="1"/>
    <col min="3" max="3" width="9" customWidth="1"/>
    <col min="4" max="15" width="15.875" customWidth="1"/>
    <col min="16" max="21" width="9" customWidth="1"/>
    <col min="22" max="26" width="8" customWidth="1"/>
  </cols>
  <sheetData>
    <row r="1" spans="1:26" ht="14.25" customHeight="1">
      <c r="A1" s="1" t="s">
        <v>0</v>
      </c>
      <c r="B1" s="2"/>
      <c r="C1" s="2"/>
      <c r="D1" s="2"/>
      <c r="E1" s="2"/>
      <c r="F1" s="2"/>
      <c r="G1" s="3"/>
      <c r="H1" s="4"/>
      <c r="I1" s="4"/>
      <c r="J1" s="4"/>
      <c r="K1" s="4"/>
      <c r="L1" s="4"/>
      <c r="M1" s="4"/>
      <c r="N1" s="4"/>
      <c r="O1" s="4"/>
      <c r="P1" s="4"/>
      <c r="Q1" s="4"/>
      <c r="R1" s="4"/>
      <c r="S1" s="4"/>
      <c r="T1" s="4"/>
      <c r="U1" s="4"/>
      <c r="V1" s="4"/>
      <c r="W1" s="4"/>
      <c r="X1" s="4"/>
      <c r="Y1" s="4"/>
      <c r="Z1" s="4"/>
    </row>
    <row r="2" spans="1:26" ht="9" customHeight="1">
      <c r="A2" s="5"/>
      <c r="B2" s="6"/>
      <c r="C2" s="6"/>
      <c r="D2" s="6"/>
      <c r="E2" s="6"/>
      <c r="F2" s="6"/>
      <c r="G2" s="6"/>
      <c r="H2" s="95" t="s">
        <v>1</v>
      </c>
      <c r="I2" s="98" t="s">
        <v>2</v>
      </c>
      <c r="J2" s="99"/>
      <c r="K2" s="99"/>
      <c r="L2" s="100"/>
      <c r="M2" s="101"/>
      <c r="N2" s="102"/>
      <c r="O2" s="7"/>
      <c r="P2" s="6"/>
      <c r="Q2" s="6"/>
      <c r="R2" s="6"/>
      <c r="S2" s="6"/>
      <c r="T2" s="6"/>
      <c r="U2" s="6"/>
      <c r="V2" s="6"/>
      <c r="W2" s="6"/>
      <c r="X2" s="6"/>
      <c r="Y2" s="6"/>
      <c r="Z2" s="6"/>
    </row>
    <row r="3" spans="1:26" ht="9" customHeight="1">
      <c r="A3" s="5"/>
      <c r="B3" s="6"/>
      <c r="C3" s="6"/>
      <c r="D3" s="6"/>
      <c r="E3" s="6"/>
      <c r="F3" s="6"/>
      <c r="G3" s="6"/>
      <c r="H3" s="96"/>
      <c r="I3" s="103"/>
      <c r="J3" s="104"/>
      <c r="K3" s="104"/>
      <c r="L3" s="105"/>
      <c r="M3" s="106"/>
      <c r="N3" s="102"/>
      <c r="O3" s="8"/>
      <c r="P3" s="6"/>
      <c r="Q3" s="6"/>
      <c r="R3" s="6"/>
      <c r="S3" s="6"/>
      <c r="T3" s="6"/>
      <c r="U3" s="6"/>
      <c r="V3" s="6"/>
      <c r="W3" s="6"/>
      <c r="X3" s="6"/>
      <c r="Y3" s="6"/>
      <c r="Z3" s="6"/>
    </row>
    <row r="4" spans="1:26" ht="9" customHeight="1">
      <c r="A4" s="5"/>
      <c r="B4" s="6"/>
      <c r="C4" s="6"/>
      <c r="D4" s="6"/>
      <c r="E4" s="6"/>
      <c r="F4" s="6"/>
      <c r="G4" s="6"/>
      <c r="H4" s="97"/>
      <c r="I4" s="107"/>
      <c r="J4" s="108"/>
      <c r="K4" s="108"/>
      <c r="L4" s="109"/>
      <c r="M4" s="106"/>
      <c r="N4" s="110"/>
      <c r="O4" s="8"/>
      <c r="P4" s="6"/>
      <c r="Q4" s="6"/>
      <c r="R4" s="6"/>
      <c r="S4" s="6"/>
      <c r="T4" s="6"/>
      <c r="U4" s="6"/>
      <c r="V4" s="6"/>
      <c r="W4" s="6"/>
      <c r="X4" s="6"/>
      <c r="Y4" s="6"/>
      <c r="Z4" s="6"/>
    </row>
    <row r="5" spans="1:26" ht="5.25" customHeight="1">
      <c r="A5" s="9"/>
      <c r="B5" s="4"/>
      <c r="C5" s="4"/>
      <c r="D5" s="4"/>
      <c r="E5" s="4"/>
      <c r="F5" s="4"/>
      <c r="G5" s="4"/>
      <c r="H5" s="4"/>
      <c r="I5" s="4"/>
      <c r="J5" s="4"/>
      <c r="K5" s="4"/>
      <c r="L5" s="4"/>
      <c r="M5" s="4"/>
      <c r="N5" s="4"/>
      <c r="O5" s="4"/>
      <c r="P5" s="4"/>
      <c r="Q5" s="4"/>
      <c r="R5" s="4"/>
      <c r="S5" s="4"/>
      <c r="T5" s="4"/>
      <c r="U5" s="4"/>
      <c r="V5" s="4"/>
      <c r="W5" s="4"/>
      <c r="X5" s="4"/>
      <c r="Y5" s="4"/>
      <c r="Z5" s="4"/>
    </row>
    <row r="6" spans="1:26" ht="10.5" customHeight="1">
      <c r="A6" s="111"/>
      <c r="B6" s="112"/>
      <c r="C6" s="113"/>
      <c r="D6" s="10" t="s">
        <v>3</v>
      </c>
      <c r="E6" s="11" t="s">
        <v>4</v>
      </c>
      <c r="F6" s="11" t="s">
        <v>5</v>
      </c>
      <c r="G6" s="11" t="s">
        <v>6</v>
      </c>
      <c r="H6" s="11" t="s">
        <v>7</v>
      </c>
      <c r="I6" s="11" t="s">
        <v>8</v>
      </c>
      <c r="J6" s="11" t="s">
        <v>9</v>
      </c>
      <c r="K6" s="11" t="s">
        <v>10</v>
      </c>
      <c r="L6" s="11" t="s">
        <v>11</v>
      </c>
      <c r="M6" s="11" t="s">
        <v>12</v>
      </c>
      <c r="N6" s="12" t="s">
        <v>13</v>
      </c>
      <c r="O6" s="13" t="s">
        <v>14</v>
      </c>
      <c r="P6" s="4"/>
      <c r="Q6" s="4"/>
      <c r="R6" s="4"/>
      <c r="S6" s="4"/>
      <c r="T6" s="4"/>
      <c r="U6" s="4"/>
      <c r="V6" s="4"/>
      <c r="W6" s="4"/>
      <c r="X6" s="4"/>
      <c r="Y6" s="4"/>
      <c r="Z6" s="4"/>
    </row>
    <row r="7" spans="1:26" ht="117.75" thickBot="1">
      <c r="A7" s="114" t="s">
        <v>15</v>
      </c>
      <c r="B7" s="115"/>
      <c r="C7" s="14" t="s">
        <v>16</v>
      </c>
      <c r="D7" s="54" t="str">
        <f>VLOOKUP($C$7,【時系列】発行者別一覧!$B$2:$N$2,2,FALSE)</f>
        <v xml:space="preserve">●みんなで　たのしく
B 友情、信頼
●あいさつで　げんきに
B 礼儀
</v>
      </c>
      <c r="E7" s="55" t="str">
        <f>VLOOKUP($C$7,【時系列】発行者別一覧!$B$2:$N$2,3,FALSE)</f>
        <v xml:space="preserve">●みんなで　まもろう
C 規則の尊重
●がっこうたんけん
B 感謝
●あおしんごう
A 節度、節制
●いっしょに　するよ
C 家族愛、家庭生活の充実
</v>
      </c>
      <c r="F7" s="55" t="str">
        <f>VLOOKUP($C$7,【時系列】発行者別一覧!$B$2:$N$2,4,FALSE)</f>
        <v xml:space="preserve">●みんな　みんな　いきて　いる
D 生命の尊さ
●おたんじょうび　れっしゃ
D 生命の尊さ
●がっこうまでの　みち
B 感謝
●かぼちゃの　つる
A 節度、節制
</v>
      </c>
      <c r="G7" s="55" t="str">
        <f>VLOOKUP($C$7,【時系列】発行者別一覧!$B$2:$N$2,5,FALSE)</f>
        <v xml:space="preserve">●きんの　おの
A 正直、誠実
●ルールが　ないと　どう　なるの?─スマホや　ゲームきなどを　つかう　とき─
C 規則の尊重
</v>
      </c>
      <c r="H7" s="55" t="str">
        <f>VLOOKUP($C$7,【時系列】発行者別一覧!$B$2:$N$2,6,FALSE)</f>
        <v xml:space="preserve">●まちたんけん
C 伝統と文化の尊重、国や郷土を愛する態度
●ちゃんとの　たつじん
A 節度、節制
●ぼく、もちます
B 親切、思いやり
●ぼくは　いかない
A 善悪の判断、自律、自由と責任
</v>
      </c>
      <c r="I7" s="55" t="str">
        <f>VLOOKUP($C$7,【時系列】発行者別一覧!$B$2:$N$2,7,FALSE)</f>
        <v xml:space="preserve">●そうじの　じかんだ
C 勤労、公共の精神
●ぷうたの　やくめ
C 公正、公平、社会正義
●やさいむらの　こどもたち
C 公正、公平、社会正義
●うわばきぶくろ
A 節度、節制
</v>
      </c>
      <c r="J7" s="55" t="str">
        <f>VLOOKUP($C$7,【時系列】発行者別一覧!$B$2:$N$2,8,FALSE)</f>
        <v xml:space="preserve">●すてきな　ことば「あふたあ　ゆう」
C よりよい学校生活、集団生活の充実
●もみじがり
C 伝統と文化の尊重、国や郷土を愛する態度
●はしの　うえの　おおかみ
B 親切、思いやり
●おつきさまが　みて　いる
A 正直、誠実
</v>
      </c>
      <c r="K7" s="55" t="str">
        <f>VLOOKUP($C$7,【時系列】発行者別一覧!$B$2:$N$2,9,FALSE)</f>
        <v xml:space="preserve">●ウォルト・ディズニー　─どうぶつと　いっしょに─
D 自然愛護
●だいじな　わすれもの
B 礼儀
</v>
      </c>
      <c r="L7" s="55" t="str">
        <f>VLOOKUP($C$7,【時系列】発行者別一覧!$B$2:$N$2,10,FALSE)</f>
        <v xml:space="preserve">●エマさんの　こたえあわせ
C 国際理解、国際親善
●ひつじかいと　おおかみ
A 善悪の判断、自律、自由と責任
</v>
      </c>
      <c r="M7" s="55" t="str">
        <f>VLOOKUP($C$7,【時系列】発行者別一覧!$B$2:$N$2,11,FALSE)</f>
        <v xml:space="preserve">●ぼくにも　あるかな
A 個性の伸長
●一にち　十ぷん
A 希望と勇気、努力と強い意志
●ぎんの　しずく
C 家族愛、家庭生活の充実
●二わの　ことり
B 友情、信頼
</v>
      </c>
      <c r="N7" s="56" t="str">
        <f>VLOOKUP($C$7,【時系列】発行者別一覧!$B$2:$N$2,12,FALSE)</f>
        <v xml:space="preserve">●ひしゃくぼし
D 感動、畏敬の念
●もうすぐ　二ねんせい
C よりよい学校生活、集団生活の充実
</v>
      </c>
      <c r="O7" s="57" t="str">
        <f>VLOOKUP($C$7,【時系列】発行者別一覧!$B$2:$N$2,13,FALSE)</f>
        <v xml:space="preserve">●おにいちゃん　ありがとう
A 個性の伸長
●スポーツと　おじぎ
B 礼儀
●きいろい　ベンチ
C 規則の尊重
●さるの　おかあさん・サヤカ
D 生命の尊さ
●うちの　ねこ
D 自然愛護
●なるとの　うずしお
D 感動、畏敬の念
</v>
      </c>
      <c r="P7" s="4"/>
      <c r="Q7" s="4"/>
      <c r="R7" s="4"/>
      <c r="S7" s="4"/>
      <c r="T7" s="4"/>
      <c r="U7" s="4"/>
      <c r="V7" s="4"/>
      <c r="W7" s="4"/>
      <c r="X7" s="4"/>
      <c r="Y7" s="4"/>
      <c r="Z7" s="4"/>
    </row>
    <row r="8" spans="1:26" ht="30.75" customHeight="1" thickTop="1">
      <c r="A8" s="116" t="s">
        <v>17</v>
      </c>
      <c r="B8" s="117"/>
      <c r="C8" s="118"/>
      <c r="D8" s="58" t="s">
        <v>18</v>
      </c>
      <c r="E8" s="59" t="s">
        <v>19</v>
      </c>
      <c r="F8" s="59" t="s">
        <v>20</v>
      </c>
      <c r="G8" s="59" t="s">
        <v>21</v>
      </c>
      <c r="H8" s="59" t="s">
        <v>22</v>
      </c>
      <c r="I8" s="59" t="s">
        <v>23</v>
      </c>
      <c r="J8" s="59" t="s">
        <v>24</v>
      </c>
      <c r="K8" s="59" t="s">
        <v>25</v>
      </c>
      <c r="L8" s="59" t="s">
        <v>26</v>
      </c>
      <c r="M8" s="59" t="s">
        <v>27</v>
      </c>
      <c r="N8" s="60" t="s">
        <v>28</v>
      </c>
      <c r="O8" s="61"/>
      <c r="P8" s="4"/>
      <c r="Q8" s="4"/>
      <c r="R8" s="4"/>
      <c r="S8" s="4"/>
      <c r="T8" s="4"/>
      <c r="U8" s="4"/>
      <c r="V8" s="4"/>
      <c r="W8" s="4"/>
      <c r="X8" s="4"/>
      <c r="Y8" s="4"/>
      <c r="Z8" s="4"/>
    </row>
    <row r="9" spans="1:26" ht="45.75" customHeight="1">
      <c r="A9" s="119" t="s">
        <v>29</v>
      </c>
      <c r="B9" s="121" t="s">
        <v>30</v>
      </c>
      <c r="C9" s="122"/>
      <c r="D9" s="62" t="s">
        <v>31</v>
      </c>
      <c r="E9" s="63" t="s">
        <v>32</v>
      </c>
      <c r="F9" s="63" t="s">
        <v>33</v>
      </c>
      <c r="G9" s="63" t="s">
        <v>34</v>
      </c>
      <c r="H9" s="63" t="s">
        <v>35</v>
      </c>
      <c r="I9" s="63" t="s">
        <v>36</v>
      </c>
      <c r="J9" s="63" t="s">
        <v>37</v>
      </c>
      <c r="K9" s="63" t="s">
        <v>38</v>
      </c>
      <c r="L9" s="63" t="s">
        <v>39</v>
      </c>
      <c r="M9" s="63" t="s">
        <v>40</v>
      </c>
      <c r="N9" s="64" t="s">
        <v>41</v>
      </c>
      <c r="O9" s="65"/>
      <c r="P9" s="4"/>
      <c r="Q9" s="4"/>
      <c r="R9" s="4"/>
      <c r="S9" s="4"/>
      <c r="T9" s="4"/>
      <c r="U9" s="4"/>
      <c r="V9" s="4"/>
      <c r="W9" s="4"/>
      <c r="X9" s="4"/>
      <c r="Y9" s="4"/>
      <c r="Z9" s="4"/>
    </row>
    <row r="10" spans="1:26" ht="36.75" customHeight="1" thickBot="1">
      <c r="A10" s="120"/>
      <c r="B10" s="123" t="s">
        <v>42</v>
      </c>
      <c r="C10" s="124"/>
      <c r="D10" s="66"/>
      <c r="E10" s="67" t="s">
        <v>43</v>
      </c>
      <c r="F10" s="67"/>
      <c r="G10" s="67"/>
      <c r="H10" s="67"/>
      <c r="I10" s="67" t="s">
        <v>43</v>
      </c>
      <c r="J10" s="67"/>
      <c r="K10" s="67"/>
      <c r="L10" s="67" t="s">
        <v>43</v>
      </c>
      <c r="M10" s="67"/>
      <c r="N10" s="68" t="s">
        <v>44</v>
      </c>
      <c r="O10" s="69"/>
      <c r="P10" s="4"/>
      <c r="Q10" s="4"/>
      <c r="R10" s="4"/>
      <c r="S10" s="4"/>
      <c r="T10" s="4"/>
      <c r="U10" s="4"/>
      <c r="V10" s="4"/>
      <c r="W10" s="4"/>
      <c r="X10" s="4"/>
      <c r="Y10" s="4"/>
      <c r="Z10" s="4"/>
    </row>
    <row r="11" spans="1:26" ht="243.75" thickTop="1">
      <c r="A11" s="90" t="s">
        <v>45</v>
      </c>
      <c r="B11" s="15" t="s">
        <v>46</v>
      </c>
      <c r="C11" s="16" t="s">
        <v>69</v>
      </c>
      <c r="D11" s="70" t="str">
        <f>VLOOKUP(C11,【時系列】発行者別一覧!B3:N5,2,FALSE)</f>
        <v xml:space="preserve">●はるが　きた
B 友情、信頼
D 自然愛護
●おはなし　ききたいな
C よりよい学校生活、集団生活の充実
●なんて　いおうかな
B 礼儀
C 規則の尊重
C よりよい学校生活、集団生活の充実
●かく　こと　たのしいな
C 規則の尊重
●どうぞ　よろしく
B 礼儀
B 友情、信頼
●こんな　もの　みつけたよ
C よりよい学校生活、集団生活の充実
●うたに　あわせて…
C よりよい学校生活、集団生活の充実
C 規則の尊重
</v>
      </c>
      <c r="E11" s="71" t="str">
        <f>VLOOKUP(C11,【時系列】発行者別一覧!B3:N5,3,FALSE)</f>
        <v xml:space="preserve">●こえに　だして　よもう
C よりよい学校生活、集団生活の充実
D 感動、畏敬の念
●よく　きいて、はなそう
B 礼儀
B 友情、信頼
C よりよい学校生活、集団生活の充実
●ことばを　さがそう
C よりよい学校生活、集団生活の充実
●はなの　みち
D 自然愛護
D 感動、畏敬の念
●としょかんへ　いこう
C 規則の尊重
C よりよい学校生活、集団生活の充実
●かきと　かぎ
C 規則の尊重
●ぶんを　つくろう
A 個性の伸長
C 規則の尊重
●ねこと　ねっこ
C 規則の尊重
</v>
      </c>
      <c r="F11" s="71" t="str">
        <f>VLOOKUP(C11,【時系列】発行者別一覧!B3:N5,4,FALSE)</f>
        <v xml:space="preserve">●わけを　はなそう
A 個性の伸長
C 規則の尊重
●おばさんと　おばあさん
C 規則の尊重
●あいうえおで　あそぼう
C 規則の尊重
●つぼみ
D 自然愛護
D 感動、畏敬の念
●おもちやと　おもちゃ
C 規則の尊重
●おおきく　なった
D 自然愛護
D 感動、畏敬の念
●おおきな　かぶ
B 友情、信頼
C 勤労、公共の精神
C 国際理解、国際親善
</v>
      </c>
      <c r="G11" s="71" t="str">
        <f>VLOOKUP(C11,【時系列】発行者別一覧!B3:N5,5,FALSE)</f>
        <v xml:space="preserve">●はをへを　つかおう
C 規則の尊重
●すきな　こと、なあに
B 友情、信頼
C よりよい学校生活、集団生活の充実
●おむすび　ころりん
C 伝統と文化の尊重、国や郷土を愛する態度
●こんな　ことが　あったよ
A 個性の伸長
●としょかんと　なかよし
C よりよい学校生活、集団生活の充実
</v>
      </c>
      <c r="H11" s="71" t="str">
        <f>VLOOKUP(C11,【時系列】発行者別一覧!B3:N5,6,FALSE)</f>
        <v xml:space="preserve">●こえを　あわせて　よもう
C よりよい学校生活、集団生活の充実
D 感動、畏敬の念
●みんなに　しらせよう
B 友情、信頼
C よりよい学校生活、集団生活の充実
●ことばを　みつけよう
C 規則の尊重
A 個性の伸長
●やくそく
B 友情、信頼
D 感動、畏敬の念
●かたかなを　みつけよう
C 規則の尊重
●うみの　かくれんぼ
D 自然愛護
D 感動、畏敬の念
●かずと　かんじ
C 規則の尊重
</v>
      </c>
      <c r="I11" s="72" t="str">
        <f>VLOOKUP(C11,【時系列】発行者別一覧!B3:N5,7,FALSE)</f>
        <v xml:space="preserve">●くじらぐも
B 友情、信頼
C よりよい学校生活、集団生活の充実
●まちがいを　なおそう
C 規則の尊重
●しらせたいな、見せたいな
C 規則の尊重
C よりよい学校生活、集団生活の充実
●かん字の　はなし
C 伝統と文化の尊重、国や郷土を愛する態度
●ことばを　たのしもう
C 規則の尊重
</v>
      </c>
      <c r="J11" s="73" t="str">
        <f>VLOOKUP(C11,【時系列】発行者別一覧!B3:N5,8,FALSE)</f>
        <v xml:space="preserve">●じどう車くらべ
C 勤労、公共の精神
●じどう車ずかんを　つくろう
C 規則の尊重
●かたかなを　かこう
C 規則の尊重
●どんな　おはなしが　できるかな
B 友情、信頼
C 規則の尊重
A 個性の伸長
●たぬきの　糸車
B 感謝
C 伝統と文化の尊重、国や郷土を愛する態度
</v>
      </c>
      <c r="K11" s="74" t="str">
        <f>VLOOKUP(C11,【時系列】発行者別一覧!B3:N5,9,FALSE)</f>
        <v xml:space="preserve">●日づけと　よう日
C 規則の尊重
●てがみで　しらせよう
C 規則の尊重
B 礼儀
●むかしばなしを　よもう／おかゆのおなべ
C 伝統と文化の尊重、国や郷土を愛する態度
C 国際理解、国際親善
</v>
      </c>
      <c r="L11" s="74" t="str">
        <f>VLOOKUP(C11,【時系列】発行者別一覧!B3:N5,10,FALSE)</f>
        <v xml:space="preserve">●なりきって　よもう
A 個性の伸長
●くわしく　きこう
B 友情、信頼
C よりよい学校生活、集団生活の充実
●ことばで　あそぼう
C 規則の尊重
●どうぶつの　赤ちゃん
D 生命の尊さ
D 自然愛護
●ものの　名まえ
C 規則の尊重
C よりよい学校生活、集団生活の充実
</v>
      </c>
      <c r="M11" s="73" t="str">
        <f>VLOOKUP(C11,【時系列】発行者別一覧!B3:N5,11,FALSE)</f>
        <v xml:space="preserve">●わらしべちょうじゃ
C 伝統と文化の尊重、国や郷土を愛する態度
●かたかなの　かたち
C 規則の尊重
●ことばあそびを　つくろう
C 規則の尊重
●これは、なんでしょう
B 友情、信頼
C よりよい学校生活、集団生活の充実
●ずうっと、ずっと、大すきだよ
D 生命の尊さ
D 自然愛護
</v>
      </c>
      <c r="N11" s="75" t="str">
        <f>VLOOKUP(C11,【時系列】発行者別一覧!B3:N5,12,FALSE)</f>
        <v xml:space="preserve">●にて　いる　かん字
C 規則の尊重
●いい　こと　いっぱい、一年生
A 希望と勇気、努力と強い意志
C よりよい学校生活、集団生活の充実
</v>
      </c>
      <c r="O11" s="76">
        <f>VLOOKUP(C11,【時系列】発行者別一覧!B3:N5,13,FALSE)</f>
        <v>0</v>
      </c>
      <c r="P11" s="17"/>
      <c r="Q11" s="17"/>
      <c r="R11" s="18"/>
      <c r="S11" s="18"/>
      <c r="T11" s="17"/>
      <c r="U11" s="17"/>
      <c r="V11" s="4"/>
      <c r="W11" s="4"/>
      <c r="X11" s="4"/>
      <c r="Y11" s="4"/>
      <c r="Z11" s="4"/>
    </row>
    <row r="12" spans="1:26" ht="108">
      <c r="A12" s="91"/>
      <c r="B12" s="19" t="s">
        <v>48</v>
      </c>
      <c r="C12" s="20" t="s">
        <v>54</v>
      </c>
      <c r="D12" s="77" t="str">
        <f>VLOOKUP(C12,【時系列】発行者別一覧!B6:N11,2,FALSE)</f>
        <v xml:space="preserve">●かずや かたちで たのしく
B 友情、信頼
C よりよい学校生活、集団生活の充実
●10までの かず
C 規則の尊重
C よりよい学校生活、集団生活の充実
</v>
      </c>
      <c r="E12" s="78" t="str">
        <f>VLOOKUP(C12,【時系列】発行者別一覧!B6:N11,3,FALSE)</f>
        <v xml:space="preserve">●なんばんめ
B 友情、信頼
C よりよい学校生活、集団生活の充実
●いくつと いくつ
B 友情、信頼
C よりよい学校生活、集団生活の充実
</v>
      </c>
      <c r="F12" s="78" t="str">
        <f>VLOOKUP(C12,【時系列】発行者別一覧!B6:N11,4,FALSE)</f>
        <v xml:space="preserve">●あわせて いくつ ふえると いくつ
B 友情、信頼
C 規則の尊重
●のこりは いくつ ちがいは いくつ
B 友情、信頼
C 規則の尊重
</v>
      </c>
      <c r="G12" s="78" t="str">
        <f>VLOOKUP(C12,【時系列】発行者別一覧!B6:N11,5,FALSE)</f>
        <v xml:space="preserve">●かずを せいりしよう
C 規則の尊重
●ふくしゅう
A 希望と勇気、努力と強い意志
C 規則の尊重
</v>
      </c>
      <c r="H12" s="78" t="str">
        <f>VLOOKUP(C12,【時系列】発行者別一覧!B6:N11,6,FALSE)</f>
        <v xml:space="preserve">●10より おおきい かず 
B 友情、信頼
C 規則の尊重
●なんじ なんじはん
A 節度、節制
●どちらが ながい
B 友情、信頼
C 規則の尊重
●ふえたり へったり
B 友情、信頼
C 規則の尊重
</v>
      </c>
      <c r="I12" s="79" t="str">
        <f>VLOOKUP(C12,【時系列】発行者別一覧!B6:N11,7,FALSE)</f>
        <v xml:space="preserve">●たしざん
B 友情、信頼
C 規則の尊重
●かたちあそび
A 個性の伸長
C 規則の尊重
</v>
      </c>
      <c r="J12" s="78" t="str">
        <f>VLOOKUP(C12,【時系列】発行者別一覧!B6:N11,8,FALSE)</f>
        <v xml:space="preserve">●ひきざん
C 規則の尊重
</v>
      </c>
      <c r="K12" s="78" t="str">
        <f>VLOOKUP(C12,【時系列】発行者別一覧!B6:N11,9,FALSE)</f>
        <v xml:space="preserve">●たすのかな ひくのかな
C 規則の尊重
C よりよい学校生活、集団生活の充実
●どちらが おおい どちらが ひろい
C 規則の尊重
●ふくしゅう
A 希望と勇気、努力と強い意志
C 規則の尊重
</v>
      </c>
      <c r="L12" s="78" t="str">
        <f>VLOOKUP(C12,【時系列】発行者別一覧!B6:N11,10,FALSE)</f>
        <v xml:space="preserve">●20より 大きい かず
B 友情、信頼
C 規則の尊重
</v>
      </c>
      <c r="M12" s="78" t="str">
        <f>VLOOKUP(C12,【時系列】発行者別一覧!B6:N11,11,FALSE)</f>
        <v xml:space="preserve">●たしざんと ひきざん
C 規則の尊重
●なんじ なんぷん
A 節度、節制
●ずを つかって かんがえよう
B 友情、信頼
C 公正、公平、社会正義
●かたちづくり
A 個性の伸長
C 規則の尊重
</v>
      </c>
      <c r="N12" s="80" t="str">
        <f>VLOOKUP(C12,【時系列】発行者別一覧!B6:N11,12,FALSE)</f>
        <v xml:space="preserve">●おなじ かずずつ わけよう
B 友情、信頼
C 公正、公平、社会正義
●1年の ふくしゅう
A 希望と勇気、努力と強い意志
C 規則の尊重
C よりよい学校生活、集団生活の充実
</v>
      </c>
      <c r="O12" s="81">
        <f>VLOOKUP(C12,【時系列】発行者別一覧!B6:N11,13,FALSE)</f>
        <v>0</v>
      </c>
      <c r="P12" s="4"/>
      <c r="Q12" s="4"/>
      <c r="R12" s="4"/>
      <c r="S12" s="4"/>
      <c r="T12" s="4"/>
      <c r="U12" s="4"/>
      <c r="V12" s="4"/>
      <c r="W12" s="4"/>
      <c r="X12" s="4"/>
      <c r="Y12" s="4"/>
      <c r="Z12" s="4"/>
    </row>
    <row r="13" spans="1:26" ht="126" customHeight="1">
      <c r="A13" s="91"/>
      <c r="B13" s="19" t="s">
        <v>50</v>
      </c>
      <c r="C13" s="20" t="s">
        <v>71</v>
      </c>
      <c r="D13" s="77" t="str">
        <f>VLOOKUP(C13,【時系列】発行者別一覧!B12:N17,2,FALSE)</f>
        <v xml:space="preserve">●がっこうだいすきいちねんせい
A 節度、節制
C 規則の尊重
C よりよい学校生活、集団生活の充実
●いくぞ！がっこうたんけんたい
A 節度、節制
B 礼儀
C よりよい学校生活、集団生活の充実
</v>
      </c>
      <c r="E13" s="78" t="str">
        <f>VLOOKUP(C13,【時系列】発行者別一覧!B12:N17,3,FALSE)</f>
        <v xml:space="preserve">●わたしのはなをそだてよう（１）
D 自然愛護
D 感動、畏敬の念
</v>
      </c>
      <c r="F13" s="78" t="str">
        <f>VLOOKUP(C13,【時系列】発行者別一覧!B12:N17,4,FALSE)</f>
        <v xml:space="preserve">●なつとなかよし
D 自然愛護
D 感動、畏敬の念
B 友情、信頼
</v>
      </c>
      <c r="G13" s="78">
        <f>VLOOKUP(C13,【時系列】発行者別一覧!B12:N17,5,FALSE)</f>
        <v>0</v>
      </c>
      <c r="H13" s="78" t="str">
        <f>VLOOKUP(C13,【時系列】発行者別一覧!B12:N17,6,FALSE)</f>
        <v xml:space="preserve">●わたしのはなをそだてよう（２）
D 自然愛護
D 感動、畏敬の念
●生きもの大すき
C よりよい学校生活、集団生活の充実
D 生命の尊さ
D 自然愛護
</v>
      </c>
      <c r="I13" s="79" t="str">
        <f>VLOOKUP(C13,【時系列】発行者別一覧!B12:N17,7,FALSE)</f>
        <v xml:space="preserve">●あきとなかよし
D 自然愛護
D 感動、畏敬の念
B 友情、信頼
</v>
      </c>
      <c r="J13" s="78" t="str">
        <f>VLOOKUP(C13,【時系列】発行者別一覧!B12:N17,8,FALSE)</f>
        <v xml:space="preserve">●じぶんでチャレンジ大さくせん
A 節度、節制
C 勤労、公共の精神
C 家族愛、家庭生活の充実
</v>
      </c>
      <c r="K13" s="78">
        <f>VLOOKUP(C13,【時系列】発行者別一覧!B12:N17,9,FALSE)</f>
        <v>0</v>
      </c>
      <c r="L13" s="78" t="str">
        <f>VLOOKUP(C13,【時系列】発行者別一覧!B12:N17,10,FALSE)</f>
        <v xml:space="preserve">●ふゆとなかよし
D 自然愛護
D 感動、畏敬の念
B 友情、信頼
</v>
      </c>
      <c r="M13" s="78" t="str">
        <f>VLOOKUP(C13,【時系列】発行者別一覧!B12:N17,11,FALSE)</f>
        <v xml:space="preserve">●もうすぐ2年生
A 希望と勇気、努力と強い意志
B 親切、思いやり
C よりよい学校生活、集団生活の充実
</v>
      </c>
      <c r="N13" s="80">
        <f>VLOOKUP(C13,【時系列】発行者別一覧!B12:N17,12,FALSE)</f>
        <v>0</v>
      </c>
      <c r="O13" s="81">
        <f>VLOOKUP(C13,【時系列】発行者別一覧!B12:N17,13,FALSE)</f>
        <v>0</v>
      </c>
      <c r="P13" s="4"/>
      <c r="Q13" s="4"/>
      <c r="R13" s="4"/>
      <c r="S13" s="4"/>
      <c r="T13" s="4"/>
      <c r="U13" s="4"/>
      <c r="V13" s="4"/>
      <c r="W13" s="4"/>
      <c r="X13" s="4"/>
      <c r="Y13" s="4"/>
      <c r="Z13" s="4"/>
    </row>
    <row r="14" spans="1:26" ht="67.5" customHeight="1">
      <c r="A14" s="91"/>
      <c r="B14" s="19" t="s">
        <v>51</v>
      </c>
      <c r="C14" s="20" t="s">
        <v>52</v>
      </c>
      <c r="D14" s="77" t="str">
        <f>VLOOKUP(C14,【時系列】発行者別一覧!B18:N19,2,FALSE)</f>
        <v xml:space="preserve">●うたって おどって なかよく なろう
B 友情、信頼
C よりよい学校生活、集団生活の充実
</v>
      </c>
      <c r="E14" s="78" t="str">
        <f>VLOOKUP(C14,【時系列】発行者別一覧!B18:N19,3,FALSE)</f>
        <v xml:space="preserve">●はくを かんじとろう
B 友情、信頼
C よりよい学校生活、集団生活の充実
</v>
      </c>
      <c r="F14" s="78" t="str">
        <f>VLOOKUP(C14,【時系列】発行者別一覧!B18:N19,4,FALSE)</f>
        <v xml:space="preserve">●はくに のって リズムを うとう
C よりよい学校生活、集団生活の充実
C 伝統と文化の尊重、国や郷土を愛する態度
D 感動、畏敬の念
</v>
      </c>
      <c r="G14" s="78" t="str">
        <f>VLOOKUP(C14,【時系列】発行者別一覧!B18:N19,5,FALSE)</f>
        <v xml:space="preserve">●みの まわりの おとに みみを すまそう
A 個性の伸長
C よりよい学校生活、集団生活の充実
</v>
      </c>
      <c r="H14" s="78" t="str">
        <f>VLOOKUP(C14,【時系列】発行者別一覧!B18:N19,6,FALSE)</f>
        <v xml:space="preserve">●どれみと なかよく なろう
A 希望と勇気、努力と強い意志
C 伝統と文化の尊重、国や郷土を愛する態度
</v>
      </c>
      <c r="I14" s="79" t="str">
        <f>VLOOKUP(C14,【時系列】発行者別一覧!B18:N19,7,FALSE)</f>
        <v xml:space="preserve">●せんりつで よびかけあおう
C よりよい学校生活、集団生活の充実
</v>
      </c>
      <c r="J14" s="78" t="str">
        <f>VLOOKUP(C14,【時系列】発行者別一覧!B18:N19,8,FALSE)</f>
        <v xml:space="preserve">●がっきと なかよく なろう
A 希望と勇気、努力と強い意志
C よりよい学校生活、集団生活の充実
</v>
      </c>
      <c r="K14" s="78" t="str">
        <f>VLOOKUP(C14,【時系列】発行者別一覧!B18:N19,9,FALSE)</f>
        <v xml:space="preserve">●ようすを おもいうかべよう
A 個性の伸長
C よりよい学校生活、集団生活の充実
C 国際理解、国際親善
</v>
      </c>
      <c r="L14" s="78" t="str">
        <f>VLOOKUP(C14,【時系列】発行者別一覧!B18:N19,10,FALSE)</f>
        <v xml:space="preserve">●にほんの うたを たのしもう
B 友情、信頼
C 伝統と文化の尊重、国や郷土を愛する態度
</v>
      </c>
      <c r="M14" s="78" t="str">
        <f>VLOOKUP(C14,【時系列】発行者別一覧!B18:N19,11,FALSE)</f>
        <v xml:space="preserve">●みんなで あわせて たのしもう
B 友情、信頼
C よりよい学校生活、集団生活の充実
</v>
      </c>
      <c r="N14" s="80">
        <f>VLOOKUP(C14,【時系列】発行者別一覧!B18:N19,12,FALSE)</f>
        <v>0</v>
      </c>
      <c r="O14" s="81">
        <f>VLOOKUP(C14,【時系列】発行者別一覧!B18:N19,13,FALSE)</f>
        <v>0</v>
      </c>
      <c r="P14" s="4"/>
      <c r="Q14" s="4"/>
      <c r="R14" s="4"/>
      <c r="S14" s="4"/>
      <c r="T14" s="4"/>
      <c r="U14" s="4"/>
      <c r="V14" s="4"/>
      <c r="W14" s="4"/>
      <c r="X14" s="4"/>
      <c r="Y14" s="4"/>
      <c r="Z14" s="4"/>
    </row>
    <row r="15" spans="1:26" ht="144.75" customHeight="1">
      <c r="A15" s="91"/>
      <c r="B15" s="19" t="s">
        <v>53</v>
      </c>
      <c r="C15" s="20" t="s">
        <v>72</v>
      </c>
      <c r="D15" s="77" t="str">
        <f>VLOOKUP(C15,【時系列】発行者別一覧!B20:N21,2,FALSE)</f>
        <v xml:space="preserve">●すきなもの いっぱい
A 個性の伸長
●おしえて みんなの すきなもの
B 友情、信頼
</v>
      </c>
      <c r="E15" s="78" t="str">
        <f>VLOOKUP(C15,【時系列】発行者別一覧!B20:N21,3,FALSE)</f>
        <v xml:space="preserve">●ねんどと なかよし
A 個性の伸長
●すきなもの いろいろあるね
A 個性の伸長
●ならべて みつけて
A 個性の伸長
B 友情、信頼
●チョッキン パッでかざろう
C よりよい学校生活、集団生活の充実
A 節度、節制
</v>
      </c>
      <c r="F15" s="78" t="str">
        <f>VLOOKUP(C15,【時系列】発行者別一覧!B20:N21,4,FALSE)</f>
        <v xml:space="preserve">●さわって まぜて きもちいい
D 感動、畏敬の念
●ひかりの くにの なかまたち
A 個性の伸長
D 感動、畏敬の念
</v>
      </c>
      <c r="G15" s="78" t="str">
        <f>VLOOKUP(C15,【時系列】発行者別一覧!B20:N21,5,FALSE)</f>
        <v xml:space="preserve">●すいすい ぐるーり
A 個性の伸長
D 感動、畏敬の念
</v>
      </c>
      <c r="H15" s="78" t="str">
        <f>VLOOKUP(C15,【時系列】発行者別一覧!B20:N21,6,FALSE)</f>
        <v xml:space="preserve">●スタンプぺったん
A 個性の伸長
D 感動、畏敬の念
B 友情、信頼
●あそぼうよ パクパクさん
B 友情、信頼
●こすりだしから うまれたよ
A 個性の伸長
●うきうきボックス
A 個性の伸長
A 節度、節制
</v>
      </c>
      <c r="I15" s="79" t="str">
        <f>VLOOKUP(C15,【時系列】発行者別一覧!B20:N21,7,FALSE)</f>
        <v xml:space="preserve">●いろんな ともだち はなしだす
A 個性の伸長
●だいすき！ わくわくペーパー
B 友情、信頼
●ふわっと ぎゅっと おはながみの え
A 個性の伸長
D 感動、畏敬の念
</v>
      </c>
      <c r="J15" s="78" t="str">
        <f>VLOOKUP(C15,【時系列】発行者別一覧!B20:N21,8,FALSE)</f>
        <v xml:space="preserve">●おしらせします！ にっこりニュース
C よりよい学校生活、集団生活の充実
B 友情、信頼
●くしゃくしゃ だいへんしん
A 個性の伸長
D 感動、畏敬の念
</v>
      </c>
      <c r="K15" s="78" t="str">
        <f>VLOOKUP(C15,【時系列】発行者別一覧!B20:N21,9,FALSE)</f>
        <v xml:space="preserve">●ふわっ ふわっ ゴー
B 友情、信頼
</v>
      </c>
      <c r="L15" s="78" t="str">
        <f>VLOOKUP(C15,【時系列】発行者別一覧!B20:N21,10,FALSE)</f>
        <v xml:space="preserve">●つくって へんしん
A 個性の伸長
</v>
      </c>
      <c r="M15" s="78" t="str">
        <f>VLOOKUP(C15,【時系列】発行者別一覧!B20:N21,11,FALSE)</f>
        <v xml:space="preserve">●できたらいいな こんなこと
A 個性の伸長
C 国際理解、国際親善
●はこと はこを くみあわせて
A 個性の伸長
</v>
      </c>
      <c r="N15" s="80" t="str">
        <f>VLOOKUP(C15,【時系列】発行者別一覧!B20:N21,12,FALSE)</f>
        <v xml:space="preserve">●ようこそ あたらしい １ねんせい
C よりよい学校生活、集団生活の充実
</v>
      </c>
      <c r="O15" s="81">
        <f>VLOOKUP(C15,【時系列】発行者別一覧!B20:N21,13,FALSE)</f>
        <v>0</v>
      </c>
      <c r="P15" s="4"/>
      <c r="Q15" s="4"/>
      <c r="R15" s="4"/>
      <c r="S15" s="4"/>
      <c r="T15" s="4"/>
      <c r="U15" s="4"/>
      <c r="V15" s="4"/>
      <c r="W15" s="4"/>
      <c r="X15" s="4"/>
      <c r="Y15" s="4"/>
      <c r="Z15" s="4"/>
    </row>
    <row r="16" spans="1:26" ht="126" customHeight="1" thickBot="1">
      <c r="A16" s="91"/>
      <c r="B16" s="21" t="s">
        <v>55</v>
      </c>
      <c r="C16" s="22" t="s">
        <v>16</v>
      </c>
      <c r="D16" s="82" t="s">
        <v>56</v>
      </c>
      <c r="E16" s="83" t="s">
        <v>57</v>
      </c>
      <c r="F16" s="83" t="s">
        <v>58</v>
      </c>
      <c r="G16" s="83"/>
      <c r="H16" s="83" t="s">
        <v>59</v>
      </c>
      <c r="I16" s="83" t="s">
        <v>60</v>
      </c>
      <c r="J16" s="83" t="s">
        <v>61</v>
      </c>
      <c r="K16" s="83" t="s">
        <v>62</v>
      </c>
      <c r="L16" s="83" t="s">
        <v>63</v>
      </c>
      <c r="M16" s="83" t="s">
        <v>64</v>
      </c>
      <c r="N16" s="84" t="s">
        <v>65</v>
      </c>
      <c r="O16" s="85"/>
      <c r="P16" s="4"/>
      <c r="Q16" s="4"/>
      <c r="R16" s="4"/>
      <c r="S16" s="4"/>
      <c r="T16" s="4"/>
      <c r="U16" s="4"/>
      <c r="V16" s="4"/>
      <c r="W16" s="4"/>
      <c r="X16" s="4"/>
      <c r="Y16" s="4"/>
      <c r="Z16" s="4"/>
    </row>
    <row r="17" spans="1:26" ht="18" customHeight="1" thickTop="1">
      <c r="A17" s="92" t="s">
        <v>66</v>
      </c>
      <c r="B17" s="93"/>
      <c r="C17" s="94"/>
      <c r="D17" s="86"/>
      <c r="E17" s="87"/>
      <c r="F17" s="87"/>
      <c r="G17" s="87"/>
      <c r="H17" s="87"/>
      <c r="I17" s="87"/>
      <c r="J17" s="87"/>
      <c r="K17" s="87"/>
      <c r="L17" s="87"/>
      <c r="M17" s="87"/>
      <c r="N17" s="88"/>
      <c r="O17" s="89"/>
      <c r="P17" s="4"/>
      <c r="Q17" s="4"/>
      <c r="R17" s="4"/>
      <c r="S17" s="4"/>
      <c r="T17" s="4"/>
      <c r="U17" s="4"/>
      <c r="V17" s="4"/>
      <c r="W17" s="4"/>
      <c r="X17" s="4"/>
      <c r="Y17" s="4"/>
      <c r="Z17" s="4"/>
    </row>
    <row r="18" spans="1:26" ht="15" customHeight="1">
      <c r="A18" s="9"/>
      <c r="B18" s="4"/>
      <c r="C18" s="4"/>
      <c r="D18" s="4"/>
      <c r="E18" s="4"/>
      <c r="F18" s="4"/>
      <c r="G18" s="4"/>
      <c r="H18" s="4"/>
      <c r="I18" s="4"/>
      <c r="J18" s="4"/>
      <c r="K18" s="4"/>
      <c r="L18" s="4"/>
      <c r="M18" s="4"/>
      <c r="N18" s="4"/>
      <c r="O18" s="4"/>
      <c r="P18" s="4"/>
      <c r="Q18" s="4"/>
      <c r="R18" s="4"/>
      <c r="S18" s="4"/>
      <c r="T18" s="4"/>
      <c r="U18" s="4"/>
      <c r="V18" s="4"/>
      <c r="W18" s="4"/>
      <c r="X18" s="4"/>
      <c r="Y18" s="4"/>
      <c r="Z18" s="4"/>
    </row>
    <row r="19" spans="1:26" ht="10.5" hidden="1" customHeight="1">
      <c r="A19" s="9"/>
      <c r="B19" s="4" t="s">
        <v>67</v>
      </c>
      <c r="C19" s="4"/>
      <c r="D19" s="4"/>
      <c r="E19" s="4"/>
      <c r="F19" s="4"/>
      <c r="G19" s="4"/>
      <c r="H19" s="4"/>
      <c r="I19" s="4"/>
      <c r="J19" s="4"/>
      <c r="K19" s="4"/>
      <c r="L19" s="4"/>
      <c r="M19" s="4"/>
      <c r="N19" s="4"/>
      <c r="O19" s="4"/>
      <c r="P19" s="4"/>
      <c r="Q19" s="4"/>
      <c r="R19" s="4"/>
      <c r="S19" s="4"/>
      <c r="T19" s="4"/>
      <c r="U19" s="4"/>
      <c r="V19" s="4"/>
      <c r="W19" s="4"/>
      <c r="X19" s="4"/>
      <c r="Y19" s="4"/>
      <c r="Z19" s="4"/>
    </row>
    <row r="20" spans="1:26" ht="73.5" hidden="1" customHeight="1">
      <c r="A20" s="9"/>
      <c r="B20" s="23" t="s">
        <v>46</v>
      </c>
      <c r="C20" s="24" t="s">
        <v>47</v>
      </c>
      <c r="D20" s="4"/>
      <c r="E20" s="4"/>
      <c r="F20" s="4"/>
      <c r="G20" s="4"/>
      <c r="H20" s="4"/>
      <c r="I20" s="4"/>
      <c r="J20" s="4"/>
      <c r="K20" s="4"/>
      <c r="L20" s="4"/>
      <c r="M20" s="4"/>
      <c r="N20" s="4"/>
      <c r="O20" s="4"/>
      <c r="P20" s="4"/>
      <c r="Q20" s="4"/>
      <c r="R20" s="4"/>
      <c r="S20" s="4"/>
      <c r="T20" s="4"/>
      <c r="U20" s="4"/>
      <c r="V20" s="4"/>
      <c r="W20" s="4"/>
      <c r="X20" s="4"/>
      <c r="Y20" s="4"/>
      <c r="Z20" s="4"/>
    </row>
    <row r="21" spans="1:26" ht="81" hidden="1" customHeight="1">
      <c r="A21" s="9"/>
      <c r="B21" s="25" t="s">
        <v>46</v>
      </c>
      <c r="C21" s="26" t="s">
        <v>68</v>
      </c>
      <c r="D21" s="4"/>
      <c r="E21" s="4"/>
      <c r="F21" s="4"/>
      <c r="G21" s="4"/>
      <c r="H21" s="4"/>
      <c r="I21" s="4"/>
      <c r="J21" s="4"/>
      <c r="K21" s="4"/>
      <c r="L21" s="4"/>
      <c r="M21" s="4"/>
      <c r="N21" s="4"/>
      <c r="O21" s="4"/>
      <c r="P21" s="4"/>
      <c r="Q21" s="4"/>
      <c r="R21" s="4"/>
      <c r="S21" s="4"/>
      <c r="T21" s="4"/>
      <c r="U21" s="4"/>
      <c r="V21" s="4"/>
      <c r="W21" s="4"/>
      <c r="X21" s="4"/>
      <c r="Y21" s="4"/>
      <c r="Z21" s="4"/>
    </row>
    <row r="22" spans="1:26" ht="76.5" hidden="1" customHeight="1">
      <c r="A22" s="9"/>
      <c r="B22" s="25" t="s">
        <v>46</v>
      </c>
      <c r="C22" s="26" t="s">
        <v>69</v>
      </c>
      <c r="D22" s="4"/>
      <c r="E22" s="4"/>
      <c r="F22" s="4"/>
      <c r="G22" s="4"/>
      <c r="H22" s="4"/>
      <c r="I22" s="4"/>
      <c r="J22" s="4"/>
      <c r="K22" s="4"/>
      <c r="L22" s="4"/>
      <c r="M22" s="4"/>
      <c r="N22" s="4"/>
      <c r="O22" s="4"/>
      <c r="P22" s="4"/>
      <c r="Q22" s="4"/>
      <c r="R22" s="4"/>
      <c r="S22" s="4"/>
      <c r="T22" s="4"/>
      <c r="U22" s="4"/>
      <c r="V22" s="4"/>
      <c r="W22" s="4"/>
      <c r="X22" s="4"/>
      <c r="Y22" s="4"/>
      <c r="Z22" s="4"/>
    </row>
    <row r="23" spans="1:26" ht="35.25" hidden="1" customHeight="1">
      <c r="A23" s="9"/>
      <c r="B23" s="25" t="s">
        <v>48</v>
      </c>
      <c r="C23" s="26" t="s">
        <v>47</v>
      </c>
      <c r="D23" s="4"/>
      <c r="E23" s="4"/>
      <c r="F23" s="4"/>
      <c r="G23" s="4"/>
      <c r="H23" s="4"/>
      <c r="I23" s="4"/>
      <c r="J23" s="4"/>
      <c r="K23" s="4"/>
      <c r="L23" s="4"/>
      <c r="M23" s="4"/>
      <c r="N23" s="4"/>
      <c r="O23" s="4"/>
      <c r="P23" s="4"/>
      <c r="Q23" s="4"/>
      <c r="R23" s="4"/>
      <c r="S23" s="4"/>
      <c r="T23" s="4"/>
      <c r="U23" s="4"/>
      <c r="V23" s="4"/>
      <c r="W23" s="4"/>
      <c r="X23" s="4"/>
      <c r="Y23" s="4"/>
      <c r="Z23" s="4"/>
    </row>
    <row r="24" spans="1:26" ht="58.5" hidden="1" customHeight="1">
      <c r="A24" s="9"/>
      <c r="B24" s="25" t="s">
        <v>48</v>
      </c>
      <c r="C24" s="26" t="s">
        <v>49</v>
      </c>
      <c r="D24" s="4"/>
      <c r="E24" s="4"/>
      <c r="F24" s="4"/>
      <c r="G24" s="4"/>
      <c r="H24" s="4"/>
      <c r="I24" s="4"/>
      <c r="J24" s="4"/>
      <c r="K24" s="4"/>
      <c r="L24" s="4"/>
      <c r="M24" s="4"/>
      <c r="N24" s="4"/>
      <c r="O24" s="4"/>
      <c r="P24" s="4"/>
      <c r="Q24" s="4"/>
      <c r="R24" s="4"/>
      <c r="S24" s="4"/>
      <c r="T24" s="4"/>
      <c r="U24" s="4"/>
      <c r="V24" s="4"/>
      <c r="W24" s="4"/>
      <c r="X24" s="4"/>
      <c r="Y24" s="4"/>
      <c r="Z24" s="4"/>
    </row>
    <row r="25" spans="1:26" ht="60" hidden="1" customHeight="1">
      <c r="A25" s="9"/>
      <c r="B25" s="25" t="s">
        <v>48</v>
      </c>
      <c r="C25" s="26" t="s">
        <v>70</v>
      </c>
      <c r="D25" s="4"/>
      <c r="E25" s="4"/>
      <c r="F25" s="4"/>
      <c r="G25" s="4"/>
      <c r="H25" s="4"/>
      <c r="I25" s="4"/>
      <c r="J25" s="4"/>
      <c r="K25" s="4"/>
      <c r="L25" s="4"/>
      <c r="M25" s="4"/>
      <c r="N25" s="4"/>
      <c r="O25" s="4"/>
      <c r="P25" s="4"/>
      <c r="Q25" s="4"/>
      <c r="R25" s="4"/>
      <c r="S25" s="4"/>
      <c r="T25" s="4"/>
      <c r="U25" s="4"/>
      <c r="V25" s="4"/>
      <c r="W25" s="4"/>
      <c r="X25" s="4"/>
      <c r="Y25" s="4"/>
      <c r="Z25" s="4"/>
    </row>
    <row r="26" spans="1:26" ht="50.25" hidden="1" customHeight="1">
      <c r="A26" s="9"/>
      <c r="B26" s="25" t="s">
        <v>48</v>
      </c>
      <c r="C26" s="26" t="s">
        <v>68</v>
      </c>
      <c r="D26" s="4"/>
      <c r="E26" s="4"/>
      <c r="F26" s="4"/>
      <c r="G26" s="4"/>
      <c r="H26" s="4"/>
      <c r="I26" s="4"/>
      <c r="J26" s="4"/>
      <c r="K26" s="4"/>
      <c r="L26" s="4"/>
      <c r="M26" s="4"/>
      <c r="N26" s="4"/>
      <c r="O26" s="4"/>
      <c r="P26" s="4"/>
      <c r="Q26" s="4"/>
      <c r="R26" s="4"/>
      <c r="S26" s="4"/>
      <c r="T26" s="4"/>
      <c r="U26" s="4"/>
      <c r="V26" s="4"/>
      <c r="W26" s="4"/>
      <c r="X26" s="4"/>
      <c r="Y26" s="4"/>
      <c r="Z26" s="4"/>
    </row>
    <row r="27" spans="1:26" ht="67.5" hidden="1" customHeight="1">
      <c r="A27" s="9"/>
      <c r="B27" s="25" t="s">
        <v>48</v>
      </c>
      <c r="C27" s="26" t="s">
        <v>71</v>
      </c>
      <c r="D27" s="4"/>
      <c r="E27" s="4"/>
      <c r="F27" s="4"/>
      <c r="G27" s="4"/>
      <c r="H27" s="4"/>
      <c r="I27" s="4"/>
      <c r="J27" s="4"/>
      <c r="K27" s="4"/>
      <c r="L27" s="4"/>
      <c r="M27" s="4"/>
      <c r="N27" s="4"/>
      <c r="O27" s="4"/>
      <c r="P27" s="4"/>
      <c r="Q27" s="4"/>
      <c r="R27" s="4"/>
      <c r="S27" s="4"/>
      <c r="T27" s="4"/>
      <c r="U27" s="4"/>
      <c r="V27" s="4"/>
      <c r="W27" s="4"/>
      <c r="X27" s="4"/>
      <c r="Y27" s="4"/>
      <c r="Z27" s="4"/>
    </row>
    <row r="28" spans="1:26" ht="121.5" hidden="1" customHeight="1">
      <c r="A28" s="9"/>
      <c r="B28" s="25" t="s">
        <v>48</v>
      </c>
      <c r="C28" s="26" t="s">
        <v>54</v>
      </c>
      <c r="D28" s="4"/>
      <c r="E28" s="4"/>
      <c r="F28" s="4"/>
      <c r="G28" s="4"/>
      <c r="H28" s="4"/>
      <c r="I28" s="4"/>
      <c r="J28" s="4"/>
      <c r="K28" s="4"/>
      <c r="L28" s="4"/>
      <c r="M28" s="4"/>
      <c r="N28" s="4"/>
      <c r="O28" s="4"/>
      <c r="P28" s="4"/>
      <c r="Q28" s="4"/>
      <c r="R28" s="4"/>
      <c r="S28" s="4"/>
      <c r="T28" s="4"/>
      <c r="U28" s="4"/>
      <c r="V28" s="4"/>
      <c r="W28" s="4"/>
      <c r="X28" s="4"/>
      <c r="Y28" s="4"/>
      <c r="Z28" s="4"/>
    </row>
    <row r="29" spans="1:26" ht="77.25" hidden="1" customHeight="1">
      <c r="A29" s="9"/>
      <c r="B29" s="25" t="s">
        <v>50</v>
      </c>
      <c r="C29" s="26" t="s">
        <v>47</v>
      </c>
      <c r="D29" s="4"/>
      <c r="E29" s="4"/>
      <c r="F29" s="4"/>
      <c r="G29" s="4"/>
      <c r="H29" s="4"/>
      <c r="I29" s="4"/>
      <c r="J29" s="4"/>
      <c r="K29" s="4"/>
      <c r="L29" s="4"/>
      <c r="M29" s="4"/>
      <c r="N29" s="4"/>
      <c r="O29" s="4"/>
      <c r="P29" s="4"/>
      <c r="Q29" s="4"/>
      <c r="R29" s="4"/>
      <c r="S29" s="4"/>
      <c r="T29" s="4"/>
      <c r="U29" s="4"/>
      <c r="V29" s="4"/>
      <c r="W29" s="4"/>
      <c r="X29" s="4"/>
      <c r="Y29" s="4"/>
      <c r="Z29" s="4"/>
    </row>
    <row r="30" spans="1:26" ht="111" hidden="1" customHeight="1">
      <c r="A30" s="9"/>
      <c r="B30" s="25" t="s">
        <v>50</v>
      </c>
      <c r="C30" s="26" t="s">
        <v>49</v>
      </c>
      <c r="D30" s="4"/>
      <c r="E30" s="4"/>
      <c r="F30" s="4"/>
      <c r="G30" s="4"/>
      <c r="H30" s="4"/>
      <c r="I30" s="4"/>
      <c r="J30" s="4"/>
      <c r="K30" s="4"/>
      <c r="L30" s="4"/>
      <c r="M30" s="4"/>
      <c r="N30" s="4"/>
      <c r="O30" s="4"/>
      <c r="P30" s="4"/>
      <c r="Q30" s="4"/>
      <c r="R30" s="4"/>
      <c r="S30" s="4"/>
      <c r="T30" s="4"/>
      <c r="U30" s="4"/>
      <c r="V30" s="4"/>
      <c r="W30" s="4"/>
      <c r="X30" s="4"/>
      <c r="Y30" s="4"/>
      <c r="Z30" s="4"/>
    </row>
    <row r="31" spans="1:26" ht="105" hidden="1" customHeight="1">
      <c r="A31" s="9"/>
      <c r="B31" s="25" t="s">
        <v>50</v>
      </c>
      <c r="C31" s="26" t="s">
        <v>70</v>
      </c>
      <c r="D31" s="4"/>
      <c r="E31" s="4"/>
      <c r="F31" s="4"/>
      <c r="G31" s="4"/>
      <c r="H31" s="4"/>
      <c r="I31" s="4"/>
      <c r="J31" s="4"/>
      <c r="K31" s="4"/>
      <c r="L31" s="4"/>
      <c r="M31" s="4"/>
      <c r="N31" s="4"/>
      <c r="O31" s="4"/>
      <c r="P31" s="4"/>
      <c r="Q31" s="4"/>
      <c r="R31" s="4"/>
      <c r="S31" s="4"/>
      <c r="T31" s="4"/>
      <c r="U31" s="4"/>
      <c r="V31" s="4"/>
      <c r="W31" s="4"/>
      <c r="X31" s="4"/>
      <c r="Y31" s="4"/>
      <c r="Z31" s="4"/>
    </row>
    <row r="32" spans="1:26" ht="42.75" hidden="1" customHeight="1">
      <c r="A32" s="9"/>
      <c r="B32" s="25" t="s">
        <v>50</v>
      </c>
      <c r="C32" s="26" t="s">
        <v>68</v>
      </c>
      <c r="D32" s="4"/>
      <c r="E32" s="4"/>
      <c r="F32" s="4"/>
      <c r="G32" s="4"/>
      <c r="H32" s="4"/>
      <c r="I32" s="4"/>
      <c r="J32" s="4"/>
      <c r="K32" s="4"/>
      <c r="L32" s="4"/>
      <c r="M32" s="4"/>
      <c r="N32" s="4"/>
      <c r="O32" s="4"/>
      <c r="P32" s="4"/>
      <c r="Q32" s="4"/>
      <c r="R32" s="4"/>
      <c r="S32" s="4"/>
      <c r="T32" s="4"/>
      <c r="U32" s="4"/>
      <c r="V32" s="4"/>
      <c r="W32" s="4"/>
      <c r="X32" s="4"/>
      <c r="Y32" s="4"/>
      <c r="Z32" s="4"/>
    </row>
    <row r="33" spans="1:26" ht="87" hidden="1" customHeight="1">
      <c r="A33" s="9"/>
      <c r="B33" s="25" t="s">
        <v>50</v>
      </c>
      <c r="C33" s="26" t="s">
        <v>69</v>
      </c>
      <c r="D33" s="4"/>
      <c r="E33" s="4"/>
      <c r="F33" s="4"/>
      <c r="G33" s="4"/>
      <c r="H33" s="4"/>
      <c r="I33" s="4"/>
      <c r="J33" s="4"/>
      <c r="K33" s="4"/>
      <c r="L33" s="4"/>
      <c r="M33" s="4"/>
      <c r="N33" s="4"/>
      <c r="O33" s="4"/>
      <c r="P33" s="4"/>
      <c r="Q33" s="4"/>
      <c r="R33" s="4"/>
      <c r="S33" s="4"/>
      <c r="T33" s="4"/>
      <c r="U33" s="4"/>
      <c r="V33" s="4"/>
      <c r="W33" s="4"/>
      <c r="X33" s="4"/>
      <c r="Y33" s="4"/>
      <c r="Z33" s="4"/>
    </row>
    <row r="34" spans="1:26" ht="96" hidden="1" customHeight="1">
      <c r="A34" s="9"/>
      <c r="B34" s="25" t="s">
        <v>50</v>
      </c>
      <c r="C34" s="26" t="s">
        <v>71</v>
      </c>
      <c r="D34" s="4"/>
      <c r="E34" s="4"/>
      <c r="F34" s="4"/>
      <c r="G34" s="4"/>
      <c r="H34" s="4"/>
      <c r="I34" s="4"/>
      <c r="J34" s="4"/>
      <c r="K34" s="4"/>
      <c r="L34" s="4"/>
      <c r="M34" s="4"/>
      <c r="N34" s="4"/>
      <c r="O34" s="4"/>
      <c r="P34" s="4"/>
      <c r="Q34" s="4"/>
      <c r="R34" s="4"/>
      <c r="S34" s="4"/>
      <c r="T34" s="4"/>
      <c r="U34" s="4"/>
      <c r="V34" s="4"/>
      <c r="W34" s="4"/>
      <c r="X34" s="4"/>
      <c r="Y34" s="4"/>
      <c r="Z34" s="4"/>
    </row>
    <row r="35" spans="1:26" ht="60" hidden="1" customHeight="1">
      <c r="A35" s="9"/>
      <c r="B35" s="25" t="s">
        <v>51</v>
      </c>
      <c r="C35" s="26" t="s">
        <v>68</v>
      </c>
      <c r="D35" s="4"/>
      <c r="E35" s="4"/>
      <c r="F35" s="4"/>
      <c r="G35" s="4"/>
      <c r="H35" s="4"/>
      <c r="I35" s="4"/>
      <c r="J35" s="4"/>
      <c r="K35" s="4"/>
      <c r="L35" s="4"/>
      <c r="M35" s="4"/>
      <c r="N35" s="4"/>
      <c r="O35" s="4"/>
      <c r="P35" s="4"/>
      <c r="Q35" s="4"/>
      <c r="R35" s="4"/>
      <c r="S35" s="4"/>
      <c r="T35" s="4"/>
      <c r="U35" s="4"/>
      <c r="V35" s="4"/>
      <c r="W35" s="4"/>
      <c r="X35" s="4"/>
      <c r="Y35" s="4"/>
      <c r="Z35" s="4"/>
    </row>
    <row r="36" spans="1:26" ht="60" hidden="1" customHeight="1">
      <c r="A36" s="9"/>
      <c r="B36" s="25" t="s">
        <v>51</v>
      </c>
      <c r="C36" s="26" t="s">
        <v>52</v>
      </c>
      <c r="D36" s="4"/>
      <c r="E36" s="4"/>
      <c r="F36" s="4"/>
      <c r="G36" s="4"/>
      <c r="H36" s="4"/>
      <c r="I36" s="4"/>
      <c r="J36" s="4"/>
      <c r="K36" s="4"/>
      <c r="L36" s="4"/>
      <c r="M36" s="4"/>
      <c r="N36" s="4"/>
      <c r="O36" s="4"/>
      <c r="P36" s="4"/>
      <c r="Q36" s="4"/>
      <c r="R36" s="4"/>
      <c r="S36" s="4"/>
      <c r="T36" s="4"/>
      <c r="U36" s="4"/>
      <c r="V36" s="4"/>
      <c r="W36" s="4"/>
      <c r="X36" s="4"/>
      <c r="Y36" s="4"/>
      <c r="Z36" s="4"/>
    </row>
    <row r="37" spans="1:26" ht="51" hidden="1" customHeight="1">
      <c r="A37" s="9"/>
      <c r="B37" s="25" t="s">
        <v>53</v>
      </c>
      <c r="C37" s="26" t="s">
        <v>72</v>
      </c>
      <c r="D37" s="4"/>
      <c r="E37" s="4"/>
      <c r="F37" s="4"/>
      <c r="G37" s="4"/>
      <c r="H37" s="4"/>
      <c r="I37" s="4"/>
      <c r="J37" s="4"/>
      <c r="K37" s="4"/>
      <c r="L37" s="4"/>
      <c r="M37" s="4"/>
      <c r="N37" s="4"/>
      <c r="O37" s="4"/>
      <c r="P37" s="4"/>
      <c r="Q37" s="4"/>
      <c r="R37" s="4"/>
      <c r="S37" s="4"/>
      <c r="T37" s="4"/>
      <c r="U37" s="4"/>
      <c r="V37" s="4"/>
      <c r="W37" s="4"/>
      <c r="X37" s="4"/>
      <c r="Y37" s="4"/>
      <c r="Z37" s="4"/>
    </row>
    <row r="38" spans="1:26" ht="83.25" hidden="1" customHeight="1">
      <c r="A38" s="9"/>
      <c r="B38" s="27" t="s">
        <v>53</v>
      </c>
      <c r="C38" s="28" t="s">
        <v>54</v>
      </c>
      <c r="D38" s="4"/>
      <c r="E38" s="4"/>
      <c r="F38" s="4"/>
      <c r="G38" s="4"/>
      <c r="H38" s="4"/>
      <c r="I38" s="4"/>
      <c r="J38" s="4"/>
      <c r="K38" s="4"/>
      <c r="L38" s="4"/>
      <c r="M38" s="4"/>
      <c r="N38" s="4"/>
      <c r="O38" s="4"/>
      <c r="P38" s="4"/>
      <c r="Q38" s="4"/>
      <c r="R38" s="4"/>
      <c r="S38" s="4"/>
      <c r="T38" s="4"/>
      <c r="U38" s="4"/>
      <c r="V38" s="4"/>
      <c r="W38" s="4"/>
      <c r="X38" s="4"/>
      <c r="Y38" s="4"/>
      <c r="Z38" s="4"/>
    </row>
    <row r="39" spans="1:26" ht="10.5" customHeight="1">
      <c r="A39" s="9"/>
      <c r="B39" s="4"/>
      <c r="C39" s="4"/>
      <c r="D39" s="4"/>
      <c r="E39" s="4"/>
      <c r="F39" s="4"/>
      <c r="G39" s="4"/>
      <c r="H39" s="4"/>
      <c r="I39" s="4"/>
      <c r="J39" s="4"/>
      <c r="K39" s="4"/>
      <c r="L39" s="4"/>
      <c r="M39" s="4"/>
      <c r="N39" s="4"/>
      <c r="O39" s="4"/>
      <c r="P39" s="4"/>
      <c r="Q39" s="4"/>
      <c r="R39" s="4"/>
      <c r="S39" s="4"/>
      <c r="T39" s="4"/>
      <c r="U39" s="4"/>
      <c r="V39" s="4"/>
      <c r="W39" s="4"/>
      <c r="X39" s="4"/>
      <c r="Y39" s="4"/>
      <c r="Z39" s="4"/>
    </row>
    <row r="40" spans="1:26" ht="10.5" customHeight="1">
      <c r="A40" s="9"/>
      <c r="B40" s="4"/>
      <c r="C40" s="4"/>
      <c r="D40" s="4"/>
      <c r="E40" s="4"/>
      <c r="F40" s="4"/>
      <c r="G40" s="4"/>
      <c r="H40" s="4"/>
      <c r="I40" s="4"/>
      <c r="J40" s="4"/>
      <c r="K40" s="4"/>
      <c r="L40" s="4"/>
      <c r="M40" s="4"/>
      <c r="N40" s="4"/>
      <c r="O40" s="4"/>
      <c r="P40" s="4"/>
      <c r="Q40" s="4"/>
      <c r="R40" s="4"/>
      <c r="S40" s="4"/>
      <c r="T40" s="4"/>
      <c r="U40" s="4"/>
      <c r="V40" s="4"/>
      <c r="W40" s="4"/>
      <c r="X40" s="4"/>
      <c r="Y40" s="4"/>
      <c r="Z40" s="4"/>
    </row>
    <row r="41" spans="1:26" ht="10.5" customHeight="1">
      <c r="A41" s="9"/>
      <c r="B41" s="4"/>
      <c r="C41" s="4"/>
      <c r="D41" s="4"/>
      <c r="E41" s="4"/>
      <c r="F41" s="4"/>
      <c r="G41" s="4"/>
      <c r="H41" s="4"/>
      <c r="I41" s="4"/>
      <c r="J41" s="4"/>
      <c r="K41" s="4"/>
      <c r="L41" s="4"/>
      <c r="M41" s="4"/>
      <c r="N41" s="4"/>
      <c r="O41" s="4"/>
      <c r="P41" s="4"/>
      <c r="Q41" s="4"/>
      <c r="R41" s="4"/>
      <c r="S41" s="4"/>
      <c r="T41" s="4"/>
      <c r="U41" s="4"/>
      <c r="V41" s="4"/>
      <c r="W41" s="4"/>
      <c r="X41" s="4"/>
      <c r="Y41" s="4"/>
      <c r="Z41" s="4"/>
    </row>
    <row r="42" spans="1:26" ht="10.5" customHeight="1">
      <c r="A42" s="9"/>
      <c r="B42" s="4"/>
      <c r="C42" s="4"/>
      <c r="D42" s="4"/>
      <c r="E42" s="4"/>
      <c r="F42" s="4"/>
      <c r="G42" s="4"/>
      <c r="H42" s="4"/>
      <c r="I42" s="4"/>
      <c r="J42" s="4"/>
      <c r="K42" s="4"/>
      <c r="L42" s="4"/>
      <c r="M42" s="4"/>
      <c r="N42" s="4"/>
      <c r="O42" s="4"/>
      <c r="P42" s="4"/>
      <c r="Q42" s="4"/>
      <c r="R42" s="4"/>
      <c r="S42" s="4"/>
      <c r="T42" s="4"/>
      <c r="U42" s="4"/>
      <c r="V42" s="4"/>
      <c r="W42" s="4"/>
      <c r="X42" s="4"/>
      <c r="Y42" s="4"/>
      <c r="Z42" s="4"/>
    </row>
    <row r="43" spans="1:26" ht="10.5" customHeight="1">
      <c r="A43" s="9"/>
      <c r="B43" s="4"/>
      <c r="C43" s="4"/>
      <c r="D43" s="4"/>
      <c r="E43" s="4"/>
      <c r="F43" s="4"/>
      <c r="G43" s="4"/>
      <c r="H43" s="4"/>
      <c r="I43" s="4"/>
      <c r="J43" s="4"/>
      <c r="K43" s="4"/>
      <c r="L43" s="4"/>
      <c r="M43" s="4"/>
      <c r="N43" s="4"/>
      <c r="O43" s="4"/>
      <c r="P43" s="4"/>
      <c r="Q43" s="4"/>
      <c r="R43" s="4"/>
      <c r="S43" s="4"/>
      <c r="T43" s="4"/>
      <c r="U43" s="4"/>
      <c r="V43" s="4"/>
      <c r="W43" s="4"/>
      <c r="X43" s="4"/>
      <c r="Y43" s="4"/>
      <c r="Z43" s="4"/>
    </row>
    <row r="44" spans="1:26" ht="10.5" customHeight="1">
      <c r="A44" s="9"/>
      <c r="B44" s="4"/>
      <c r="C44" s="4"/>
      <c r="D44" s="4"/>
      <c r="E44" s="4"/>
      <c r="F44" s="4"/>
      <c r="G44" s="4"/>
      <c r="H44" s="4"/>
      <c r="I44" s="4"/>
      <c r="J44" s="4"/>
      <c r="K44" s="4"/>
      <c r="L44" s="4"/>
      <c r="M44" s="4"/>
      <c r="N44" s="4"/>
      <c r="O44" s="4"/>
      <c r="P44" s="4"/>
      <c r="Q44" s="4"/>
      <c r="R44" s="4"/>
      <c r="S44" s="4"/>
      <c r="T44" s="4"/>
      <c r="U44" s="4"/>
      <c r="V44" s="4"/>
      <c r="W44" s="4"/>
      <c r="X44" s="4"/>
      <c r="Y44" s="4"/>
      <c r="Z44" s="4"/>
    </row>
    <row r="45" spans="1:26" ht="10.5" customHeight="1">
      <c r="A45" s="9"/>
      <c r="B45" s="4"/>
      <c r="C45" s="4"/>
      <c r="D45" s="4"/>
      <c r="E45" s="4"/>
      <c r="F45" s="4"/>
      <c r="G45" s="4"/>
      <c r="H45" s="4"/>
      <c r="I45" s="4"/>
      <c r="J45" s="4"/>
      <c r="K45" s="4"/>
      <c r="L45" s="4"/>
      <c r="M45" s="4"/>
      <c r="N45" s="4"/>
      <c r="O45" s="4"/>
      <c r="P45" s="4"/>
      <c r="Q45" s="4"/>
      <c r="R45" s="4"/>
      <c r="S45" s="4"/>
      <c r="T45" s="4"/>
      <c r="U45" s="4"/>
      <c r="V45" s="4"/>
      <c r="W45" s="4"/>
      <c r="X45" s="4"/>
      <c r="Y45" s="4"/>
      <c r="Z45" s="4"/>
    </row>
    <row r="46" spans="1:26" ht="10.5" customHeight="1">
      <c r="A46" s="9"/>
      <c r="B46" s="4"/>
      <c r="C46" s="4"/>
      <c r="D46" s="4"/>
      <c r="E46" s="4"/>
      <c r="F46" s="4"/>
      <c r="G46" s="4"/>
      <c r="H46" s="4"/>
      <c r="I46" s="4"/>
      <c r="J46" s="4"/>
      <c r="K46" s="4"/>
      <c r="L46" s="4"/>
      <c r="M46" s="4"/>
      <c r="N46" s="4"/>
      <c r="O46" s="4"/>
      <c r="P46" s="4"/>
      <c r="Q46" s="4"/>
      <c r="R46" s="4"/>
      <c r="S46" s="4"/>
      <c r="T46" s="4"/>
      <c r="U46" s="4"/>
      <c r="V46" s="4"/>
      <c r="W46" s="4"/>
      <c r="X46" s="4"/>
      <c r="Y46" s="4"/>
      <c r="Z46" s="4"/>
    </row>
    <row r="47" spans="1:26" ht="10.5" customHeight="1">
      <c r="A47" s="9"/>
      <c r="B47" s="4"/>
      <c r="C47" s="4"/>
      <c r="D47" s="4"/>
      <c r="E47" s="4"/>
      <c r="F47" s="4"/>
      <c r="G47" s="4"/>
      <c r="H47" s="4"/>
      <c r="I47" s="4"/>
      <c r="J47" s="4"/>
      <c r="K47" s="4"/>
      <c r="L47" s="4"/>
      <c r="M47" s="4"/>
      <c r="N47" s="4"/>
      <c r="O47" s="4"/>
      <c r="P47" s="4"/>
      <c r="Q47" s="4"/>
      <c r="R47" s="4"/>
      <c r="S47" s="4"/>
      <c r="T47" s="4"/>
      <c r="U47" s="4"/>
      <c r="V47" s="4"/>
      <c r="W47" s="4"/>
      <c r="X47" s="4"/>
      <c r="Y47" s="4"/>
      <c r="Z47" s="4"/>
    </row>
    <row r="48" spans="1:26" ht="10.5" customHeight="1">
      <c r="A48" s="9"/>
      <c r="B48" s="4"/>
      <c r="C48" s="4"/>
      <c r="D48" s="4"/>
      <c r="E48" s="4"/>
      <c r="F48" s="4"/>
      <c r="G48" s="4"/>
      <c r="H48" s="4"/>
      <c r="I48" s="4"/>
      <c r="J48" s="4"/>
      <c r="K48" s="4"/>
      <c r="L48" s="4"/>
      <c r="M48" s="4"/>
      <c r="N48" s="4"/>
      <c r="O48" s="4"/>
      <c r="P48" s="4"/>
      <c r="Q48" s="4"/>
      <c r="R48" s="4"/>
      <c r="S48" s="4"/>
      <c r="T48" s="4"/>
      <c r="U48" s="4"/>
      <c r="V48" s="4"/>
      <c r="W48" s="4"/>
      <c r="X48" s="4"/>
      <c r="Y48" s="4"/>
      <c r="Z48" s="4"/>
    </row>
    <row r="49" spans="1:26" ht="10.5" customHeight="1">
      <c r="A49" s="9"/>
      <c r="B49" s="4"/>
      <c r="C49" s="4"/>
      <c r="D49" s="4"/>
      <c r="E49" s="4"/>
      <c r="F49" s="4"/>
      <c r="G49" s="4"/>
      <c r="H49" s="4"/>
      <c r="I49" s="4"/>
      <c r="J49" s="4"/>
      <c r="K49" s="4"/>
      <c r="L49" s="4"/>
      <c r="M49" s="4"/>
      <c r="N49" s="4"/>
      <c r="O49" s="4"/>
      <c r="P49" s="4"/>
      <c r="Q49" s="4"/>
      <c r="R49" s="4"/>
      <c r="S49" s="4"/>
      <c r="T49" s="4"/>
      <c r="U49" s="4"/>
      <c r="V49" s="4"/>
      <c r="W49" s="4"/>
      <c r="X49" s="4"/>
      <c r="Y49" s="4"/>
      <c r="Z49" s="4"/>
    </row>
    <row r="50" spans="1:26" ht="10.5" customHeight="1">
      <c r="A50" s="9"/>
      <c r="B50" s="4"/>
      <c r="C50" s="4"/>
      <c r="D50" s="4"/>
      <c r="E50" s="4"/>
      <c r="F50" s="4"/>
      <c r="G50" s="4"/>
      <c r="H50" s="4"/>
      <c r="I50" s="4"/>
      <c r="J50" s="4"/>
      <c r="K50" s="4"/>
      <c r="L50" s="4"/>
      <c r="M50" s="4"/>
      <c r="N50" s="4"/>
      <c r="O50" s="4"/>
      <c r="P50" s="4"/>
      <c r="Q50" s="4"/>
      <c r="R50" s="4"/>
      <c r="S50" s="4"/>
      <c r="T50" s="4"/>
      <c r="U50" s="4"/>
      <c r="V50" s="4"/>
      <c r="W50" s="4"/>
      <c r="X50" s="4"/>
      <c r="Y50" s="4"/>
      <c r="Z50" s="4"/>
    </row>
    <row r="51" spans="1:26" ht="10.5" customHeight="1">
      <c r="A51" s="9"/>
      <c r="B51" s="4"/>
      <c r="C51" s="4"/>
      <c r="D51" s="4"/>
      <c r="E51" s="4"/>
      <c r="F51" s="4"/>
      <c r="G51" s="4"/>
      <c r="H51" s="4"/>
      <c r="I51" s="4"/>
      <c r="J51" s="4"/>
      <c r="K51" s="4"/>
      <c r="L51" s="4"/>
      <c r="M51" s="4"/>
      <c r="N51" s="4"/>
      <c r="O51" s="4"/>
      <c r="P51" s="4"/>
      <c r="Q51" s="4"/>
      <c r="R51" s="4"/>
      <c r="S51" s="4"/>
      <c r="T51" s="4"/>
      <c r="U51" s="4"/>
      <c r="V51" s="4"/>
      <c r="W51" s="4"/>
      <c r="X51" s="4"/>
      <c r="Y51" s="4"/>
      <c r="Z51" s="4"/>
    </row>
    <row r="52" spans="1:26" ht="10.5" customHeight="1">
      <c r="A52" s="9"/>
      <c r="B52" s="4"/>
      <c r="C52" s="4"/>
      <c r="D52" s="4"/>
      <c r="E52" s="4"/>
      <c r="F52" s="4"/>
      <c r="G52" s="4"/>
      <c r="H52" s="4"/>
      <c r="I52" s="4"/>
      <c r="J52" s="4"/>
      <c r="K52" s="4"/>
      <c r="L52" s="4"/>
      <c r="M52" s="4"/>
      <c r="N52" s="4"/>
      <c r="O52" s="4"/>
      <c r="P52" s="4"/>
      <c r="Q52" s="4"/>
      <c r="R52" s="4"/>
      <c r="S52" s="4"/>
      <c r="T52" s="4"/>
      <c r="U52" s="4"/>
      <c r="V52" s="4"/>
      <c r="W52" s="4"/>
      <c r="X52" s="4"/>
      <c r="Y52" s="4"/>
      <c r="Z52" s="4"/>
    </row>
    <row r="53" spans="1:26" ht="10.5" customHeight="1">
      <c r="A53" s="9"/>
      <c r="B53" s="4"/>
      <c r="C53" s="4"/>
      <c r="D53" s="4"/>
      <c r="E53" s="4"/>
      <c r="F53" s="4"/>
      <c r="G53" s="4"/>
      <c r="H53" s="4"/>
      <c r="I53" s="4"/>
      <c r="J53" s="4"/>
      <c r="K53" s="4"/>
      <c r="L53" s="4"/>
      <c r="M53" s="4"/>
      <c r="N53" s="4"/>
      <c r="O53" s="4"/>
      <c r="P53" s="4"/>
      <c r="Q53" s="4"/>
      <c r="R53" s="4"/>
      <c r="S53" s="4"/>
      <c r="T53" s="4"/>
      <c r="U53" s="4"/>
      <c r="V53" s="4"/>
      <c r="W53" s="4"/>
      <c r="X53" s="4"/>
      <c r="Y53" s="4"/>
      <c r="Z53" s="4"/>
    </row>
    <row r="54" spans="1:26" ht="10.5" customHeight="1">
      <c r="A54" s="9"/>
      <c r="B54" s="4"/>
      <c r="C54" s="4"/>
      <c r="D54" s="4"/>
      <c r="E54" s="4"/>
      <c r="F54" s="4"/>
      <c r="G54" s="4"/>
      <c r="H54" s="4"/>
      <c r="I54" s="4"/>
      <c r="J54" s="4"/>
      <c r="K54" s="4"/>
      <c r="L54" s="4"/>
      <c r="M54" s="4"/>
      <c r="N54" s="4"/>
      <c r="O54" s="4"/>
      <c r="P54" s="4"/>
      <c r="Q54" s="4"/>
      <c r="R54" s="4"/>
      <c r="S54" s="4"/>
      <c r="T54" s="4"/>
      <c r="U54" s="4"/>
      <c r="V54" s="4"/>
      <c r="W54" s="4"/>
      <c r="X54" s="4"/>
      <c r="Y54" s="4"/>
      <c r="Z54" s="4"/>
    </row>
    <row r="55" spans="1:26" ht="10.5" customHeight="1">
      <c r="A55" s="9"/>
      <c r="B55" s="4"/>
      <c r="C55" s="4"/>
      <c r="D55" s="4"/>
      <c r="E55" s="4"/>
      <c r="F55" s="4"/>
      <c r="G55" s="4"/>
      <c r="H55" s="4"/>
      <c r="I55" s="4"/>
      <c r="J55" s="4"/>
      <c r="K55" s="4"/>
      <c r="L55" s="4"/>
      <c r="M55" s="4"/>
      <c r="N55" s="4"/>
      <c r="O55" s="4"/>
      <c r="P55" s="4"/>
      <c r="Q55" s="4"/>
      <c r="R55" s="4"/>
      <c r="S55" s="4"/>
      <c r="T55" s="4"/>
      <c r="U55" s="4"/>
      <c r="V55" s="4"/>
      <c r="W55" s="4"/>
      <c r="X55" s="4"/>
      <c r="Y55" s="4"/>
      <c r="Z55" s="4"/>
    </row>
    <row r="56" spans="1:26" ht="10.5" customHeight="1">
      <c r="A56" s="9"/>
      <c r="B56" s="4"/>
      <c r="C56" s="4"/>
      <c r="D56" s="4"/>
      <c r="E56" s="4"/>
      <c r="F56" s="4"/>
      <c r="G56" s="4"/>
      <c r="H56" s="4"/>
      <c r="I56" s="4"/>
      <c r="J56" s="4"/>
      <c r="K56" s="4"/>
      <c r="L56" s="4"/>
      <c r="M56" s="4"/>
      <c r="N56" s="4"/>
      <c r="O56" s="4"/>
      <c r="P56" s="4"/>
      <c r="Q56" s="4"/>
      <c r="R56" s="4"/>
      <c r="S56" s="4"/>
      <c r="T56" s="4"/>
      <c r="U56" s="4"/>
      <c r="V56" s="4"/>
      <c r="W56" s="4"/>
      <c r="X56" s="4"/>
      <c r="Y56" s="4"/>
      <c r="Z56" s="4"/>
    </row>
    <row r="57" spans="1:26" ht="10.5" customHeight="1">
      <c r="A57" s="9"/>
      <c r="B57" s="4"/>
      <c r="C57" s="4"/>
      <c r="D57" s="4"/>
      <c r="E57" s="4"/>
      <c r="F57" s="4"/>
      <c r="G57" s="4"/>
      <c r="H57" s="4"/>
      <c r="I57" s="4"/>
      <c r="J57" s="4"/>
      <c r="K57" s="4"/>
      <c r="L57" s="4"/>
      <c r="M57" s="4"/>
      <c r="N57" s="4"/>
      <c r="O57" s="4"/>
      <c r="P57" s="4"/>
      <c r="Q57" s="4"/>
      <c r="R57" s="4"/>
      <c r="S57" s="4"/>
      <c r="T57" s="4"/>
      <c r="U57" s="4"/>
      <c r="V57" s="4"/>
      <c r="W57" s="4"/>
      <c r="X57" s="4"/>
      <c r="Y57" s="4"/>
      <c r="Z57" s="4"/>
    </row>
    <row r="58" spans="1:26" ht="10.5" customHeight="1">
      <c r="A58" s="9"/>
      <c r="B58" s="4"/>
      <c r="C58" s="4"/>
      <c r="D58" s="4"/>
      <c r="E58" s="4"/>
      <c r="F58" s="4"/>
      <c r="G58" s="4"/>
      <c r="H58" s="4"/>
      <c r="I58" s="4"/>
      <c r="J58" s="4"/>
      <c r="K58" s="4"/>
      <c r="L58" s="4"/>
      <c r="M58" s="4"/>
      <c r="N58" s="4"/>
      <c r="O58" s="4"/>
      <c r="P58" s="4"/>
      <c r="Q58" s="4"/>
      <c r="R58" s="4"/>
      <c r="S58" s="4"/>
      <c r="T58" s="4"/>
      <c r="U58" s="4"/>
      <c r="V58" s="4"/>
      <c r="W58" s="4"/>
      <c r="X58" s="4"/>
      <c r="Y58" s="4"/>
      <c r="Z58" s="4"/>
    </row>
    <row r="59" spans="1:26" ht="10.5" customHeight="1">
      <c r="A59" s="9"/>
      <c r="B59" s="4"/>
      <c r="C59" s="4"/>
      <c r="D59" s="4"/>
      <c r="E59" s="4"/>
      <c r="F59" s="4"/>
      <c r="G59" s="4"/>
      <c r="H59" s="4"/>
      <c r="I59" s="4"/>
      <c r="J59" s="4"/>
      <c r="K59" s="4"/>
      <c r="L59" s="4"/>
      <c r="M59" s="4"/>
      <c r="N59" s="4"/>
      <c r="O59" s="4"/>
      <c r="P59" s="4"/>
      <c r="Q59" s="4"/>
      <c r="R59" s="4"/>
      <c r="S59" s="4"/>
      <c r="T59" s="4"/>
      <c r="U59" s="4"/>
      <c r="V59" s="4"/>
      <c r="W59" s="4"/>
      <c r="X59" s="4"/>
      <c r="Y59" s="4"/>
      <c r="Z59" s="4"/>
    </row>
    <row r="60" spans="1:26" ht="10.5" customHeight="1">
      <c r="A60" s="9"/>
      <c r="B60" s="4"/>
      <c r="C60" s="4"/>
      <c r="D60" s="4"/>
      <c r="E60" s="4"/>
      <c r="F60" s="4"/>
      <c r="G60" s="4"/>
      <c r="H60" s="4"/>
      <c r="I60" s="4"/>
      <c r="J60" s="4"/>
      <c r="K60" s="4"/>
      <c r="L60" s="4"/>
      <c r="M60" s="4"/>
      <c r="N60" s="4"/>
      <c r="O60" s="4"/>
      <c r="P60" s="4"/>
      <c r="Q60" s="4"/>
      <c r="R60" s="4"/>
      <c r="S60" s="4"/>
      <c r="T60" s="4"/>
      <c r="U60" s="4"/>
      <c r="V60" s="4"/>
      <c r="W60" s="4"/>
      <c r="X60" s="4"/>
      <c r="Y60" s="4"/>
      <c r="Z60" s="4"/>
    </row>
    <row r="61" spans="1:26" ht="10.5" customHeight="1">
      <c r="A61" s="9"/>
      <c r="B61" s="4"/>
      <c r="C61" s="4"/>
      <c r="D61" s="4"/>
      <c r="E61" s="4"/>
      <c r="F61" s="4"/>
      <c r="G61" s="4"/>
      <c r="H61" s="4"/>
      <c r="I61" s="4"/>
      <c r="J61" s="4"/>
      <c r="K61" s="4"/>
      <c r="L61" s="4"/>
      <c r="M61" s="4"/>
      <c r="N61" s="4"/>
      <c r="O61" s="4"/>
      <c r="P61" s="4"/>
      <c r="Q61" s="4"/>
      <c r="R61" s="4"/>
      <c r="S61" s="4"/>
      <c r="T61" s="4"/>
      <c r="U61" s="4"/>
      <c r="V61" s="4"/>
      <c r="W61" s="4"/>
      <c r="X61" s="4"/>
      <c r="Y61" s="4"/>
      <c r="Z61" s="4"/>
    </row>
    <row r="62" spans="1:26" ht="10.5" customHeight="1">
      <c r="A62" s="9"/>
      <c r="B62" s="4"/>
      <c r="C62" s="4"/>
      <c r="D62" s="4"/>
      <c r="E62" s="4"/>
      <c r="F62" s="4"/>
      <c r="G62" s="4"/>
      <c r="H62" s="4"/>
      <c r="I62" s="4"/>
      <c r="J62" s="4"/>
      <c r="K62" s="4"/>
      <c r="L62" s="4"/>
      <c r="M62" s="4"/>
      <c r="N62" s="4"/>
      <c r="O62" s="4"/>
      <c r="P62" s="4"/>
      <c r="Q62" s="4"/>
      <c r="R62" s="4"/>
      <c r="S62" s="4"/>
      <c r="T62" s="4"/>
      <c r="U62" s="4"/>
      <c r="V62" s="4"/>
      <c r="W62" s="4"/>
      <c r="X62" s="4"/>
      <c r="Y62" s="4"/>
      <c r="Z62" s="4"/>
    </row>
    <row r="63" spans="1:26" ht="10.5" customHeight="1">
      <c r="A63" s="9"/>
      <c r="B63" s="4"/>
      <c r="C63" s="4"/>
      <c r="D63" s="4"/>
      <c r="E63" s="4"/>
      <c r="F63" s="4"/>
      <c r="G63" s="4"/>
      <c r="H63" s="4"/>
      <c r="I63" s="4"/>
      <c r="J63" s="4"/>
      <c r="K63" s="4"/>
      <c r="L63" s="4"/>
      <c r="M63" s="4"/>
      <c r="N63" s="4"/>
      <c r="O63" s="4"/>
      <c r="P63" s="4"/>
      <c r="Q63" s="4"/>
      <c r="R63" s="4"/>
      <c r="S63" s="4"/>
      <c r="T63" s="4"/>
      <c r="U63" s="4"/>
      <c r="V63" s="4"/>
      <c r="W63" s="4"/>
      <c r="X63" s="4"/>
      <c r="Y63" s="4"/>
      <c r="Z63" s="4"/>
    </row>
    <row r="64" spans="1:26" ht="10.5" customHeight="1">
      <c r="A64" s="9"/>
      <c r="B64" s="4"/>
      <c r="C64" s="4"/>
      <c r="D64" s="4"/>
      <c r="E64" s="4"/>
      <c r="F64" s="4"/>
      <c r="G64" s="4"/>
      <c r="H64" s="4"/>
      <c r="I64" s="4"/>
      <c r="J64" s="4"/>
      <c r="K64" s="4"/>
      <c r="L64" s="4"/>
      <c r="M64" s="4"/>
      <c r="N64" s="4"/>
      <c r="O64" s="4"/>
      <c r="P64" s="4"/>
      <c r="Q64" s="4"/>
      <c r="R64" s="4"/>
      <c r="S64" s="4"/>
      <c r="T64" s="4"/>
      <c r="U64" s="4"/>
      <c r="V64" s="4"/>
      <c r="W64" s="4"/>
      <c r="X64" s="4"/>
      <c r="Y64" s="4"/>
      <c r="Z64" s="4"/>
    </row>
    <row r="65" spans="1:26" ht="10.5" customHeight="1">
      <c r="A65" s="9"/>
      <c r="B65" s="4"/>
      <c r="C65" s="4"/>
      <c r="D65" s="4"/>
      <c r="E65" s="4"/>
      <c r="F65" s="4"/>
      <c r="G65" s="4"/>
      <c r="H65" s="4"/>
      <c r="I65" s="4"/>
      <c r="J65" s="4"/>
      <c r="K65" s="4"/>
      <c r="L65" s="4"/>
      <c r="M65" s="4"/>
      <c r="N65" s="4"/>
      <c r="O65" s="4"/>
      <c r="P65" s="4"/>
      <c r="Q65" s="4"/>
      <c r="R65" s="4"/>
      <c r="S65" s="4"/>
      <c r="T65" s="4"/>
      <c r="U65" s="4"/>
      <c r="V65" s="4"/>
      <c r="W65" s="4"/>
      <c r="X65" s="4"/>
      <c r="Y65" s="4"/>
      <c r="Z65" s="4"/>
    </row>
    <row r="66" spans="1:26" ht="10.5" customHeight="1">
      <c r="A66" s="9"/>
      <c r="B66" s="4"/>
      <c r="C66" s="4"/>
      <c r="D66" s="4"/>
      <c r="E66" s="4"/>
      <c r="F66" s="4"/>
      <c r="G66" s="4"/>
      <c r="H66" s="4"/>
      <c r="I66" s="4"/>
      <c r="J66" s="4"/>
      <c r="K66" s="4"/>
      <c r="L66" s="4"/>
      <c r="M66" s="4"/>
      <c r="N66" s="4"/>
      <c r="O66" s="4"/>
      <c r="P66" s="4"/>
      <c r="Q66" s="4"/>
      <c r="R66" s="4"/>
      <c r="S66" s="4"/>
      <c r="T66" s="4"/>
      <c r="U66" s="4"/>
      <c r="V66" s="4"/>
      <c r="W66" s="4"/>
      <c r="X66" s="4"/>
      <c r="Y66" s="4"/>
      <c r="Z66" s="4"/>
    </row>
    <row r="67" spans="1:26" ht="10.5" customHeight="1">
      <c r="A67" s="9"/>
      <c r="B67" s="4"/>
      <c r="C67" s="4"/>
      <c r="D67" s="4"/>
      <c r="E67" s="4"/>
      <c r="F67" s="4"/>
      <c r="G67" s="4"/>
      <c r="H67" s="4"/>
      <c r="I67" s="4"/>
      <c r="J67" s="4"/>
      <c r="K67" s="4"/>
      <c r="L67" s="4"/>
      <c r="M67" s="4"/>
      <c r="N67" s="4"/>
      <c r="O67" s="4"/>
      <c r="P67" s="4"/>
      <c r="Q67" s="4"/>
      <c r="R67" s="4"/>
      <c r="S67" s="4"/>
      <c r="T67" s="4"/>
      <c r="U67" s="4"/>
      <c r="V67" s="4"/>
      <c r="W67" s="4"/>
      <c r="X67" s="4"/>
      <c r="Y67" s="4"/>
      <c r="Z67" s="4"/>
    </row>
    <row r="68" spans="1:26" ht="10.5" customHeight="1">
      <c r="A68" s="9"/>
      <c r="B68" s="4"/>
      <c r="C68" s="4"/>
      <c r="D68" s="4"/>
      <c r="E68" s="4"/>
      <c r="F68" s="4"/>
      <c r="G68" s="4"/>
      <c r="H68" s="4"/>
      <c r="I68" s="4"/>
      <c r="J68" s="4"/>
      <c r="K68" s="4"/>
      <c r="L68" s="4"/>
      <c r="M68" s="4"/>
      <c r="N68" s="4"/>
      <c r="O68" s="4"/>
      <c r="P68" s="4"/>
      <c r="Q68" s="4"/>
      <c r="R68" s="4"/>
      <c r="S68" s="4"/>
      <c r="T68" s="4"/>
      <c r="U68" s="4"/>
      <c r="V68" s="4"/>
      <c r="W68" s="4"/>
      <c r="X68" s="4"/>
      <c r="Y68" s="4"/>
      <c r="Z68" s="4"/>
    </row>
    <row r="69" spans="1:26" ht="10.5" customHeight="1">
      <c r="A69" s="9"/>
      <c r="B69" s="4"/>
      <c r="C69" s="4"/>
      <c r="D69" s="4"/>
      <c r="E69" s="4"/>
      <c r="F69" s="4"/>
      <c r="G69" s="4"/>
      <c r="H69" s="4"/>
      <c r="I69" s="4"/>
      <c r="J69" s="4"/>
      <c r="K69" s="4"/>
      <c r="L69" s="4"/>
      <c r="M69" s="4"/>
      <c r="N69" s="4"/>
      <c r="O69" s="4"/>
      <c r="P69" s="4"/>
      <c r="Q69" s="4"/>
      <c r="R69" s="4"/>
      <c r="S69" s="4"/>
      <c r="T69" s="4"/>
      <c r="U69" s="4"/>
      <c r="V69" s="4"/>
      <c r="W69" s="4"/>
      <c r="X69" s="4"/>
      <c r="Y69" s="4"/>
      <c r="Z69" s="4"/>
    </row>
    <row r="70" spans="1:26" ht="10.5" customHeight="1">
      <c r="A70" s="9"/>
      <c r="B70" s="4"/>
      <c r="C70" s="4"/>
      <c r="D70" s="4"/>
      <c r="E70" s="4"/>
      <c r="F70" s="4"/>
      <c r="G70" s="4"/>
      <c r="H70" s="4"/>
      <c r="I70" s="4"/>
      <c r="J70" s="4"/>
      <c r="K70" s="4"/>
      <c r="L70" s="4"/>
      <c r="M70" s="4"/>
      <c r="N70" s="4"/>
      <c r="O70" s="4"/>
      <c r="P70" s="4"/>
      <c r="Q70" s="4"/>
      <c r="R70" s="4"/>
      <c r="S70" s="4"/>
      <c r="T70" s="4"/>
      <c r="U70" s="4"/>
      <c r="V70" s="4"/>
      <c r="W70" s="4"/>
      <c r="X70" s="4"/>
      <c r="Y70" s="4"/>
      <c r="Z70" s="4"/>
    </row>
    <row r="71" spans="1:26" ht="10.5" customHeight="1">
      <c r="A71" s="9"/>
      <c r="B71" s="4"/>
      <c r="C71" s="4"/>
      <c r="D71" s="4"/>
      <c r="E71" s="4"/>
      <c r="F71" s="4"/>
      <c r="G71" s="4"/>
      <c r="H71" s="4"/>
      <c r="I71" s="4"/>
      <c r="J71" s="4"/>
      <c r="K71" s="4"/>
      <c r="L71" s="4"/>
      <c r="M71" s="4"/>
      <c r="N71" s="4"/>
      <c r="O71" s="4"/>
      <c r="P71" s="4"/>
      <c r="Q71" s="4"/>
      <c r="R71" s="4"/>
      <c r="S71" s="4"/>
      <c r="T71" s="4"/>
      <c r="U71" s="4"/>
      <c r="V71" s="4"/>
      <c r="W71" s="4"/>
      <c r="X71" s="4"/>
      <c r="Y71" s="4"/>
      <c r="Z71" s="4"/>
    </row>
    <row r="72" spans="1:26" ht="10.5" customHeight="1">
      <c r="A72" s="9"/>
      <c r="B72" s="4"/>
      <c r="C72" s="4"/>
      <c r="D72" s="4"/>
      <c r="E72" s="4"/>
      <c r="F72" s="4"/>
      <c r="G72" s="4"/>
      <c r="H72" s="4"/>
      <c r="I72" s="4"/>
      <c r="J72" s="4"/>
      <c r="K72" s="4"/>
      <c r="L72" s="4"/>
      <c r="M72" s="4"/>
      <c r="N72" s="4"/>
      <c r="O72" s="4"/>
      <c r="P72" s="4"/>
      <c r="Q72" s="4"/>
      <c r="R72" s="4"/>
      <c r="S72" s="4"/>
      <c r="T72" s="4"/>
      <c r="U72" s="4"/>
      <c r="V72" s="4"/>
      <c r="W72" s="4"/>
      <c r="X72" s="4"/>
      <c r="Y72" s="4"/>
      <c r="Z72" s="4"/>
    </row>
    <row r="73" spans="1:26" ht="10.5" customHeight="1">
      <c r="A73" s="9"/>
      <c r="B73" s="4"/>
      <c r="C73" s="4"/>
      <c r="D73" s="4"/>
      <c r="E73" s="4"/>
      <c r="F73" s="4"/>
      <c r="G73" s="4"/>
      <c r="H73" s="4"/>
      <c r="I73" s="4"/>
      <c r="J73" s="4"/>
      <c r="K73" s="4"/>
      <c r="L73" s="4"/>
      <c r="M73" s="4"/>
      <c r="N73" s="4"/>
      <c r="O73" s="4"/>
      <c r="P73" s="4"/>
      <c r="Q73" s="4"/>
      <c r="R73" s="4"/>
      <c r="S73" s="4"/>
      <c r="T73" s="4"/>
      <c r="U73" s="4"/>
      <c r="V73" s="4"/>
      <c r="W73" s="4"/>
      <c r="X73" s="4"/>
      <c r="Y73" s="4"/>
      <c r="Z73" s="4"/>
    </row>
    <row r="74" spans="1:26" ht="10.5" customHeight="1">
      <c r="A74" s="9"/>
      <c r="B74" s="4"/>
      <c r="C74" s="4"/>
      <c r="D74" s="4"/>
      <c r="E74" s="4"/>
      <c r="F74" s="4"/>
      <c r="G74" s="4"/>
      <c r="H74" s="4"/>
      <c r="I74" s="4"/>
      <c r="J74" s="4"/>
      <c r="K74" s="4"/>
      <c r="L74" s="4"/>
      <c r="M74" s="4"/>
      <c r="N74" s="4"/>
      <c r="O74" s="4"/>
      <c r="P74" s="4"/>
      <c r="Q74" s="4"/>
      <c r="R74" s="4"/>
      <c r="S74" s="4"/>
      <c r="T74" s="4"/>
      <c r="U74" s="4"/>
      <c r="V74" s="4"/>
      <c r="W74" s="4"/>
      <c r="X74" s="4"/>
      <c r="Y74" s="4"/>
      <c r="Z74" s="4"/>
    </row>
    <row r="75" spans="1:26" ht="10.5" customHeight="1">
      <c r="A75" s="9"/>
      <c r="B75" s="4"/>
      <c r="C75" s="4"/>
      <c r="D75" s="4"/>
      <c r="E75" s="4"/>
      <c r="F75" s="4"/>
      <c r="G75" s="4"/>
      <c r="H75" s="4"/>
      <c r="I75" s="4"/>
      <c r="J75" s="4"/>
      <c r="K75" s="4"/>
      <c r="L75" s="4"/>
      <c r="M75" s="4"/>
      <c r="N75" s="4"/>
      <c r="O75" s="4"/>
      <c r="P75" s="4"/>
      <c r="Q75" s="4"/>
      <c r="R75" s="4"/>
      <c r="S75" s="4"/>
      <c r="T75" s="4"/>
      <c r="U75" s="4"/>
      <c r="V75" s="4"/>
      <c r="W75" s="4"/>
      <c r="X75" s="4"/>
      <c r="Y75" s="4"/>
      <c r="Z75" s="4"/>
    </row>
    <row r="76" spans="1:26" ht="10.5" customHeight="1">
      <c r="A76" s="9"/>
      <c r="B76" s="4"/>
      <c r="C76" s="4"/>
      <c r="D76" s="4"/>
      <c r="E76" s="4"/>
      <c r="F76" s="4"/>
      <c r="G76" s="4"/>
      <c r="H76" s="4"/>
      <c r="I76" s="4"/>
      <c r="J76" s="4"/>
      <c r="K76" s="4"/>
      <c r="L76" s="4"/>
      <c r="M76" s="4"/>
      <c r="N76" s="4"/>
      <c r="O76" s="4"/>
      <c r="P76" s="4"/>
      <c r="Q76" s="4"/>
      <c r="R76" s="4"/>
      <c r="S76" s="4"/>
      <c r="T76" s="4"/>
      <c r="U76" s="4"/>
      <c r="V76" s="4"/>
      <c r="W76" s="4"/>
      <c r="X76" s="4"/>
      <c r="Y76" s="4"/>
      <c r="Z76" s="4"/>
    </row>
    <row r="77" spans="1:26" ht="10.5" customHeight="1">
      <c r="A77" s="9"/>
      <c r="B77" s="4"/>
      <c r="C77" s="4"/>
      <c r="D77" s="4"/>
      <c r="E77" s="4"/>
      <c r="F77" s="4"/>
      <c r="G77" s="4"/>
      <c r="H77" s="4"/>
      <c r="I77" s="4"/>
      <c r="J77" s="4"/>
      <c r="K77" s="4"/>
      <c r="L77" s="4"/>
      <c r="M77" s="4"/>
      <c r="N77" s="4"/>
      <c r="O77" s="4"/>
      <c r="P77" s="4"/>
      <c r="Q77" s="4"/>
      <c r="R77" s="4"/>
      <c r="S77" s="4"/>
      <c r="T77" s="4"/>
      <c r="U77" s="4"/>
      <c r="V77" s="4"/>
      <c r="W77" s="4"/>
      <c r="X77" s="4"/>
      <c r="Y77" s="4"/>
      <c r="Z77" s="4"/>
    </row>
    <row r="78" spans="1:26" ht="10.5" customHeight="1">
      <c r="A78" s="9"/>
      <c r="B78" s="4"/>
      <c r="C78" s="4"/>
      <c r="D78" s="4"/>
      <c r="E78" s="4"/>
      <c r="F78" s="4"/>
      <c r="G78" s="4"/>
      <c r="H78" s="4"/>
      <c r="I78" s="4"/>
      <c r="J78" s="4"/>
      <c r="K78" s="4"/>
      <c r="L78" s="4"/>
      <c r="M78" s="4"/>
      <c r="N78" s="4"/>
      <c r="O78" s="4"/>
      <c r="P78" s="4"/>
      <c r="Q78" s="4"/>
      <c r="R78" s="4"/>
      <c r="S78" s="4"/>
      <c r="T78" s="4"/>
      <c r="U78" s="4"/>
      <c r="V78" s="4"/>
      <c r="W78" s="4"/>
      <c r="X78" s="4"/>
      <c r="Y78" s="4"/>
      <c r="Z78" s="4"/>
    </row>
    <row r="79" spans="1:26" ht="10.5" customHeight="1">
      <c r="A79" s="9"/>
      <c r="B79" s="4"/>
      <c r="C79" s="4"/>
      <c r="D79" s="4"/>
      <c r="E79" s="4"/>
      <c r="F79" s="4"/>
      <c r="G79" s="4"/>
      <c r="H79" s="4"/>
      <c r="I79" s="4"/>
      <c r="J79" s="4"/>
      <c r="K79" s="4"/>
      <c r="L79" s="4"/>
      <c r="M79" s="4"/>
      <c r="N79" s="4"/>
      <c r="O79" s="4"/>
      <c r="P79" s="4"/>
      <c r="Q79" s="4"/>
      <c r="R79" s="4"/>
      <c r="S79" s="4"/>
      <c r="T79" s="4"/>
      <c r="U79" s="4"/>
      <c r="V79" s="4"/>
      <c r="W79" s="4"/>
      <c r="X79" s="4"/>
      <c r="Y79" s="4"/>
      <c r="Z79" s="4"/>
    </row>
    <row r="80" spans="1:26" ht="10.5" customHeight="1">
      <c r="A80" s="9"/>
      <c r="B80" s="4"/>
      <c r="C80" s="4"/>
      <c r="D80" s="4"/>
      <c r="E80" s="4"/>
      <c r="F80" s="4"/>
      <c r="G80" s="4"/>
      <c r="H80" s="4"/>
      <c r="I80" s="4"/>
      <c r="J80" s="4"/>
      <c r="K80" s="4"/>
      <c r="L80" s="4"/>
      <c r="M80" s="4"/>
      <c r="N80" s="4"/>
      <c r="O80" s="4"/>
      <c r="P80" s="4"/>
      <c r="Q80" s="4"/>
      <c r="R80" s="4"/>
      <c r="S80" s="4"/>
      <c r="T80" s="4"/>
      <c r="U80" s="4"/>
      <c r="V80" s="4"/>
      <c r="W80" s="4"/>
      <c r="X80" s="4"/>
      <c r="Y80" s="4"/>
      <c r="Z80" s="4"/>
    </row>
    <row r="81" spans="1:26" ht="10.5" customHeight="1">
      <c r="A81" s="9"/>
      <c r="B81" s="4"/>
      <c r="C81" s="4"/>
      <c r="D81" s="4"/>
      <c r="E81" s="4"/>
      <c r="F81" s="4"/>
      <c r="G81" s="4"/>
      <c r="H81" s="4"/>
      <c r="I81" s="4"/>
      <c r="J81" s="4"/>
      <c r="K81" s="4"/>
      <c r="L81" s="4"/>
      <c r="M81" s="4"/>
      <c r="N81" s="4"/>
      <c r="O81" s="4"/>
      <c r="P81" s="4"/>
      <c r="Q81" s="4"/>
      <c r="R81" s="4"/>
      <c r="S81" s="4"/>
      <c r="T81" s="4"/>
      <c r="U81" s="4"/>
      <c r="V81" s="4"/>
      <c r="W81" s="4"/>
      <c r="X81" s="4"/>
      <c r="Y81" s="4"/>
      <c r="Z81" s="4"/>
    </row>
    <row r="82" spans="1:26" ht="10.5" customHeight="1">
      <c r="A82" s="9"/>
      <c r="B82" s="4"/>
      <c r="C82" s="4"/>
      <c r="D82" s="4"/>
      <c r="E82" s="4"/>
      <c r="F82" s="4"/>
      <c r="G82" s="4"/>
      <c r="H82" s="4"/>
      <c r="I82" s="4"/>
      <c r="J82" s="4"/>
      <c r="K82" s="4"/>
      <c r="L82" s="4"/>
      <c r="M82" s="4"/>
      <c r="N82" s="4"/>
      <c r="O82" s="4"/>
      <c r="P82" s="4"/>
      <c r="Q82" s="4"/>
      <c r="R82" s="4"/>
      <c r="S82" s="4"/>
      <c r="T82" s="4"/>
      <c r="U82" s="4"/>
      <c r="V82" s="4"/>
      <c r="W82" s="4"/>
      <c r="X82" s="4"/>
      <c r="Y82" s="4"/>
      <c r="Z82" s="4"/>
    </row>
    <row r="83" spans="1:26" ht="10.5" customHeight="1">
      <c r="A83" s="9"/>
      <c r="B83" s="4"/>
      <c r="C83" s="4"/>
      <c r="D83" s="4"/>
      <c r="E83" s="4"/>
      <c r="F83" s="4"/>
      <c r="G83" s="4"/>
      <c r="H83" s="4"/>
      <c r="I83" s="4"/>
      <c r="J83" s="4"/>
      <c r="K83" s="4"/>
      <c r="L83" s="4"/>
      <c r="M83" s="4"/>
      <c r="N83" s="4"/>
      <c r="O83" s="4"/>
      <c r="P83" s="4"/>
      <c r="Q83" s="4"/>
      <c r="R83" s="4"/>
      <c r="S83" s="4"/>
      <c r="T83" s="4"/>
      <c r="U83" s="4"/>
      <c r="V83" s="4"/>
      <c r="W83" s="4"/>
      <c r="X83" s="4"/>
      <c r="Y83" s="4"/>
      <c r="Z83" s="4"/>
    </row>
    <row r="84" spans="1:26" ht="10.5" customHeight="1">
      <c r="A84" s="9"/>
      <c r="B84" s="4"/>
      <c r="C84" s="4"/>
      <c r="D84" s="4"/>
      <c r="E84" s="4"/>
      <c r="F84" s="4"/>
      <c r="G84" s="4"/>
      <c r="H84" s="4"/>
      <c r="I84" s="4"/>
      <c r="J84" s="4"/>
      <c r="K84" s="4"/>
      <c r="L84" s="4"/>
      <c r="M84" s="4"/>
      <c r="N84" s="4"/>
      <c r="O84" s="4"/>
      <c r="P84" s="4"/>
      <c r="Q84" s="4"/>
      <c r="R84" s="4"/>
      <c r="S84" s="4"/>
      <c r="T84" s="4"/>
      <c r="U84" s="4"/>
      <c r="V84" s="4"/>
      <c r="W84" s="4"/>
      <c r="X84" s="4"/>
      <c r="Y84" s="4"/>
      <c r="Z84" s="4"/>
    </row>
    <row r="85" spans="1:26" ht="10.5" customHeight="1">
      <c r="A85" s="9"/>
      <c r="B85" s="4"/>
      <c r="C85" s="4"/>
      <c r="D85" s="4"/>
      <c r="E85" s="4"/>
      <c r="F85" s="4"/>
      <c r="G85" s="4"/>
      <c r="H85" s="4"/>
      <c r="I85" s="4"/>
      <c r="J85" s="4"/>
      <c r="K85" s="4"/>
      <c r="L85" s="4"/>
      <c r="M85" s="4"/>
      <c r="N85" s="4"/>
      <c r="O85" s="4"/>
      <c r="P85" s="4"/>
      <c r="Q85" s="4"/>
      <c r="R85" s="4"/>
      <c r="S85" s="4"/>
      <c r="T85" s="4"/>
      <c r="U85" s="4"/>
      <c r="V85" s="4"/>
      <c r="W85" s="4"/>
      <c r="X85" s="4"/>
      <c r="Y85" s="4"/>
      <c r="Z85" s="4"/>
    </row>
    <row r="86" spans="1:26" ht="10.5" customHeight="1">
      <c r="A86" s="9"/>
      <c r="B86" s="4"/>
      <c r="C86" s="4"/>
      <c r="D86" s="4"/>
      <c r="E86" s="4"/>
      <c r="F86" s="4"/>
      <c r="G86" s="4"/>
      <c r="H86" s="4"/>
      <c r="I86" s="4"/>
      <c r="J86" s="4"/>
      <c r="K86" s="4"/>
      <c r="L86" s="4"/>
      <c r="M86" s="4"/>
      <c r="N86" s="4"/>
      <c r="O86" s="4"/>
      <c r="P86" s="4"/>
      <c r="Q86" s="4"/>
      <c r="R86" s="4"/>
      <c r="S86" s="4"/>
      <c r="T86" s="4"/>
      <c r="U86" s="4"/>
      <c r="V86" s="4"/>
      <c r="W86" s="4"/>
      <c r="X86" s="4"/>
      <c r="Y86" s="4"/>
      <c r="Z86" s="4"/>
    </row>
    <row r="87" spans="1:26" ht="10.5" customHeight="1">
      <c r="A87" s="9"/>
      <c r="B87" s="4"/>
      <c r="C87" s="4"/>
      <c r="D87" s="4"/>
      <c r="E87" s="4"/>
      <c r="F87" s="4"/>
      <c r="G87" s="4"/>
      <c r="H87" s="4"/>
      <c r="I87" s="4"/>
      <c r="J87" s="4"/>
      <c r="K87" s="4"/>
      <c r="L87" s="4"/>
      <c r="M87" s="4"/>
      <c r="N87" s="4"/>
      <c r="O87" s="4"/>
      <c r="P87" s="4"/>
      <c r="Q87" s="4"/>
      <c r="R87" s="4"/>
      <c r="S87" s="4"/>
      <c r="T87" s="4"/>
      <c r="U87" s="4"/>
      <c r="V87" s="4"/>
      <c r="W87" s="4"/>
      <c r="X87" s="4"/>
      <c r="Y87" s="4"/>
      <c r="Z87" s="4"/>
    </row>
    <row r="88" spans="1:26" ht="10.5" customHeight="1">
      <c r="A88" s="9"/>
      <c r="B88" s="4"/>
      <c r="C88" s="4"/>
      <c r="D88" s="4"/>
      <c r="E88" s="4"/>
      <c r="F88" s="4"/>
      <c r="G88" s="4"/>
      <c r="H88" s="4"/>
      <c r="I88" s="4"/>
      <c r="J88" s="4"/>
      <c r="K88" s="4"/>
      <c r="L88" s="4"/>
      <c r="M88" s="4"/>
      <c r="N88" s="4"/>
      <c r="O88" s="4"/>
      <c r="P88" s="4"/>
      <c r="Q88" s="4"/>
      <c r="R88" s="4"/>
      <c r="S88" s="4"/>
      <c r="T88" s="4"/>
      <c r="U88" s="4"/>
      <c r="V88" s="4"/>
      <c r="W88" s="4"/>
      <c r="X88" s="4"/>
      <c r="Y88" s="4"/>
      <c r="Z88" s="4"/>
    </row>
    <row r="89" spans="1:26" ht="10.5" customHeight="1">
      <c r="A89" s="9"/>
      <c r="B89" s="4"/>
      <c r="C89" s="4"/>
      <c r="D89" s="4"/>
      <c r="E89" s="4"/>
      <c r="F89" s="4"/>
      <c r="G89" s="4"/>
      <c r="H89" s="4"/>
      <c r="I89" s="4"/>
      <c r="J89" s="4"/>
      <c r="K89" s="4"/>
      <c r="L89" s="4"/>
      <c r="M89" s="4"/>
      <c r="N89" s="4"/>
      <c r="O89" s="4"/>
      <c r="P89" s="4"/>
      <c r="Q89" s="4"/>
      <c r="R89" s="4"/>
      <c r="S89" s="4"/>
      <c r="T89" s="4"/>
      <c r="U89" s="4"/>
      <c r="V89" s="4"/>
      <c r="W89" s="4"/>
      <c r="X89" s="4"/>
      <c r="Y89" s="4"/>
      <c r="Z89" s="4"/>
    </row>
    <row r="90" spans="1:26" ht="10.5" customHeight="1">
      <c r="A90" s="9"/>
      <c r="B90" s="4"/>
      <c r="C90" s="4"/>
      <c r="D90" s="4"/>
      <c r="E90" s="4"/>
      <c r="F90" s="4"/>
      <c r="G90" s="4"/>
      <c r="H90" s="4"/>
      <c r="I90" s="4"/>
      <c r="J90" s="4"/>
      <c r="K90" s="4"/>
      <c r="L90" s="4"/>
      <c r="M90" s="4"/>
      <c r="N90" s="4"/>
      <c r="O90" s="4"/>
      <c r="P90" s="4"/>
      <c r="Q90" s="4"/>
      <c r="R90" s="4"/>
      <c r="S90" s="4"/>
      <c r="T90" s="4"/>
      <c r="U90" s="4"/>
      <c r="V90" s="4"/>
      <c r="W90" s="4"/>
      <c r="X90" s="4"/>
      <c r="Y90" s="4"/>
      <c r="Z90" s="4"/>
    </row>
    <row r="91" spans="1:26" ht="10.5" customHeight="1">
      <c r="A91" s="9"/>
      <c r="B91" s="4"/>
      <c r="C91" s="4"/>
      <c r="D91" s="4"/>
      <c r="E91" s="4"/>
      <c r="F91" s="4"/>
      <c r="G91" s="4"/>
      <c r="H91" s="4"/>
      <c r="I91" s="4"/>
      <c r="J91" s="4"/>
      <c r="K91" s="4"/>
      <c r="L91" s="4"/>
      <c r="M91" s="4"/>
      <c r="N91" s="4"/>
      <c r="O91" s="4"/>
      <c r="P91" s="4"/>
      <c r="Q91" s="4"/>
      <c r="R91" s="4"/>
      <c r="S91" s="4"/>
      <c r="T91" s="4"/>
      <c r="U91" s="4"/>
      <c r="V91" s="4"/>
      <c r="W91" s="4"/>
      <c r="X91" s="4"/>
      <c r="Y91" s="4"/>
      <c r="Z91" s="4"/>
    </row>
    <row r="92" spans="1:26" ht="10.5" customHeight="1">
      <c r="A92" s="9"/>
      <c r="B92" s="4"/>
      <c r="C92" s="4"/>
      <c r="D92" s="4"/>
      <c r="E92" s="4"/>
      <c r="F92" s="4"/>
      <c r="G92" s="4"/>
      <c r="H92" s="4"/>
      <c r="I92" s="4"/>
      <c r="J92" s="4"/>
      <c r="K92" s="4"/>
      <c r="L92" s="4"/>
      <c r="M92" s="4"/>
      <c r="N92" s="4"/>
      <c r="O92" s="4"/>
      <c r="P92" s="4"/>
      <c r="Q92" s="4"/>
      <c r="R92" s="4"/>
      <c r="S92" s="4"/>
      <c r="T92" s="4"/>
      <c r="U92" s="4"/>
      <c r="V92" s="4"/>
      <c r="W92" s="4"/>
      <c r="X92" s="4"/>
      <c r="Y92" s="4"/>
      <c r="Z92" s="4"/>
    </row>
    <row r="93" spans="1:26" ht="10.5" customHeight="1">
      <c r="A93" s="9"/>
      <c r="B93" s="4"/>
      <c r="C93" s="4"/>
      <c r="D93" s="4"/>
      <c r="E93" s="4"/>
      <c r="F93" s="4"/>
      <c r="G93" s="4"/>
      <c r="H93" s="4"/>
      <c r="I93" s="4"/>
      <c r="J93" s="4"/>
      <c r="K93" s="4"/>
      <c r="L93" s="4"/>
      <c r="M93" s="4"/>
      <c r="N93" s="4"/>
      <c r="O93" s="4"/>
      <c r="P93" s="4"/>
      <c r="Q93" s="4"/>
      <c r="R93" s="4"/>
      <c r="S93" s="4"/>
      <c r="T93" s="4"/>
      <c r="U93" s="4"/>
      <c r="V93" s="4"/>
      <c r="W93" s="4"/>
      <c r="X93" s="4"/>
      <c r="Y93" s="4"/>
      <c r="Z93" s="4"/>
    </row>
    <row r="94" spans="1:26" ht="10.5" customHeight="1">
      <c r="A94" s="9"/>
      <c r="B94" s="4"/>
      <c r="C94" s="4"/>
      <c r="D94" s="4"/>
      <c r="E94" s="4"/>
      <c r="F94" s="4"/>
      <c r="G94" s="4"/>
      <c r="H94" s="4"/>
      <c r="I94" s="4"/>
      <c r="J94" s="4"/>
      <c r="K94" s="4"/>
      <c r="L94" s="4"/>
      <c r="M94" s="4"/>
      <c r="N94" s="4"/>
      <c r="O94" s="4"/>
      <c r="P94" s="4"/>
      <c r="Q94" s="4"/>
      <c r="R94" s="4"/>
      <c r="S94" s="4"/>
      <c r="T94" s="4"/>
      <c r="U94" s="4"/>
      <c r="V94" s="4"/>
      <c r="W94" s="4"/>
      <c r="X94" s="4"/>
      <c r="Y94" s="4"/>
      <c r="Z94" s="4"/>
    </row>
    <row r="95" spans="1:26" ht="10.5" customHeight="1">
      <c r="A95" s="9"/>
      <c r="B95" s="4"/>
      <c r="C95" s="4"/>
      <c r="D95" s="4"/>
      <c r="E95" s="4"/>
      <c r="F95" s="4"/>
      <c r="G95" s="4"/>
      <c r="H95" s="4"/>
      <c r="I95" s="4"/>
      <c r="J95" s="4"/>
      <c r="K95" s="4"/>
      <c r="L95" s="4"/>
      <c r="M95" s="4"/>
      <c r="N95" s="4"/>
      <c r="O95" s="4"/>
      <c r="P95" s="4"/>
      <c r="Q95" s="4"/>
      <c r="R95" s="4"/>
      <c r="S95" s="4"/>
      <c r="T95" s="4"/>
      <c r="U95" s="4"/>
      <c r="V95" s="4"/>
      <c r="W95" s="4"/>
      <c r="X95" s="4"/>
      <c r="Y95" s="4"/>
      <c r="Z95" s="4"/>
    </row>
    <row r="96" spans="1:26" ht="10.5" customHeight="1">
      <c r="A96" s="9"/>
      <c r="B96" s="4"/>
      <c r="C96" s="4"/>
      <c r="D96" s="4"/>
      <c r="E96" s="4"/>
      <c r="F96" s="4"/>
      <c r="G96" s="4"/>
      <c r="H96" s="4"/>
      <c r="I96" s="4"/>
      <c r="J96" s="4"/>
      <c r="K96" s="4"/>
      <c r="L96" s="4"/>
      <c r="M96" s="4"/>
      <c r="N96" s="4"/>
      <c r="O96" s="4"/>
      <c r="P96" s="4"/>
      <c r="Q96" s="4"/>
      <c r="R96" s="4"/>
      <c r="S96" s="4"/>
      <c r="T96" s="4"/>
      <c r="U96" s="4"/>
      <c r="V96" s="4"/>
      <c r="W96" s="4"/>
      <c r="X96" s="4"/>
      <c r="Y96" s="4"/>
      <c r="Z96" s="4"/>
    </row>
    <row r="97" spans="1:26" ht="10.5" customHeight="1">
      <c r="A97" s="9"/>
      <c r="B97" s="4"/>
      <c r="C97" s="4"/>
      <c r="D97" s="4"/>
      <c r="E97" s="4"/>
      <c r="F97" s="4"/>
      <c r="G97" s="4"/>
      <c r="H97" s="4"/>
      <c r="I97" s="4"/>
      <c r="J97" s="4"/>
      <c r="K97" s="4"/>
      <c r="L97" s="4"/>
      <c r="M97" s="4"/>
      <c r="N97" s="4"/>
      <c r="O97" s="4"/>
      <c r="P97" s="4"/>
      <c r="Q97" s="4"/>
      <c r="R97" s="4"/>
      <c r="S97" s="4"/>
      <c r="T97" s="4"/>
      <c r="U97" s="4"/>
      <c r="V97" s="4"/>
      <c r="W97" s="4"/>
      <c r="X97" s="4"/>
      <c r="Y97" s="4"/>
      <c r="Z97" s="4"/>
    </row>
    <row r="98" spans="1:26" ht="10.5" customHeight="1">
      <c r="A98" s="9"/>
      <c r="B98" s="4"/>
      <c r="C98" s="4"/>
      <c r="D98" s="4"/>
      <c r="E98" s="4"/>
      <c r="F98" s="4"/>
      <c r="G98" s="4"/>
      <c r="H98" s="4"/>
      <c r="I98" s="4"/>
      <c r="J98" s="4"/>
      <c r="K98" s="4"/>
      <c r="L98" s="4"/>
      <c r="M98" s="4"/>
      <c r="N98" s="4"/>
      <c r="O98" s="4"/>
      <c r="P98" s="4"/>
      <c r="Q98" s="4"/>
      <c r="R98" s="4"/>
      <c r="S98" s="4"/>
      <c r="T98" s="4"/>
      <c r="U98" s="4"/>
      <c r="V98" s="4"/>
      <c r="W98" s="4"/>
      <c r="X98" s="4"/>
      <c r="Y98" s="4"/>
      <c r="Z98" s="4"/>
    </row>
    <row r="99" spans="1:26" ht="10.5" customHeight="1">
      <c r="A99" s="9"/>
      <c r="B99" s="4"/>
      <c r="C99" s="4"/>
      <c r="D99" s="4"/>
      <c r="E99" s="4"/>
      <c r="F99" s="4"/>
      <c r="G99" s="4"/>
      <c r="H99" s="4"/>
      <c r="I99" s="4"/>
      <c r="J99" s="4"/>
      <c r="K99" s="4"/>
      <c r="L99" s="4"/>
      <c r="M99" s="4"/>
      <c r="N99" s="4"/>
      <c r="O99" s="4"/>
      <c r="P99" s="4"/>
      <c r="Q99" s="4"/>
      <c r="R99" s="4"/>
      <c r="S99" s="4"/>
      <c r="T99" s="4"/>
      <c r="U99" s="4"/>
      <c r="V99" s="4"/>
      <c r="W99" s="4"/>
      <c r="X99" s="4"/>
      <c r="Y99" s="4"/>
      <c r="Z99" s="4"/>
    </row>
    <row r="100" spans="1:26" ht="10.5" customHeight="1">
      <c r="A100" s="9"/>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0.5" customHeight="1">
      <c r="A101" s="9"/>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0.5" customHeight="1">
      <c r="A102" s="9"/>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0.5" customHeight="1">
      <c r="A103" s="9"/>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0.5" customHeight="1">
      <c r="A104" s="9"/>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0.5" customHeight="1">
      <c r="A105" s="9"/>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0.5" customHeight="1">
      <c r="A106" s="9"/>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0.5" customHeight="1">
      <c r="A107" s="9"/>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0.5" customHeight="1">
      <c r="A108" s="9"/>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0.5" customHeight="1">
      <c r="A109" s="9"/>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0.5" customHeight="1">
      <c r="A110" s="9"/>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0.5" customHeight="1">
      <c r="A111" s="9"/>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0.5" customHeight="1">
      <c r="A112" s="9"/>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0.5" customHeight="1">
      <c r="A113" s="9"/>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0.5" customHeight="1">
      <c r="A114" s="9"/>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0.5" customHeight="1">
      <c r="A115" s="9"/>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0.5" customHeight="1">
      <c r="A116" s="9"/>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0.5" customHeight="1">
      <c r="A117" s="9"/>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0.5" customHeight="1">
      <c r="A118" s="9"/>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0.5" customHeight="1">
      <c r="A119" s="9"/>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0.5" customHeight="1">
      <c r="A120" s="9"/>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0.5" customHeight="1">
      <c r="A121" s="9"/>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0.5" customHeight="1">
      <c r="A122" s="9"/>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0.5" customHeight="1">
      <c r="A123" s="9"/>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0.5" customHeight="1">
      <c r="A124" s="9"/>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0.5" customHeight="1">
      <c r="A125" s="9"/>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0.5" customHeight="1">
      <c r="A126" s="9"/>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0.5" customHeight="1">
      <c r="A127" s="9"/>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0.5" customHeight="1">
      <c r="A128" s="9"/>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0.5" customHeight="1">
      <c r="A129" s="9"/>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0.5" customHeight="1">
      <c r="A130" s="9"/>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0.5" customHeight="1">
      <c r="A131" s="9"/>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0.5" customHeight="1">
      <c r="A132" s="9"/>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0.5" customHeight="1">
      <c r="A133" s="9"/>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0.5" customHeight="1">
      <c r="A134" s="9"/>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0.5" customHeight="1">
      <c r="A135" s="9"/>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0.5" customHeight="1">
      <c r="A136" s="9"/>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0.5" customHeight="1">
      <c r="A137" s="9"/>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0.5" customHeight="1">
      <c r="A138" s="9"/>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0.5" customHeight="1">
      <c r="A139" s="9"/>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0.5" customHeight="1">
      <c r="A140" s="9"/>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0.5" customHeight="1">
      <c r="A141" s="9"/>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0.5" customHeight="1">
      <c r="A142" s="9"/>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0.5" customHeight="1">
      <c r="A143" s="9"/>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0.5" customHeight="1">
      <c r="A144" s="9"/>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0.5" customHeight="1">
      <c r="A145" s="9"/>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0.5" customHeight="1">
      <c r="A146" s="9"/>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0.5" customHeight="1">
      <c r="A147" s="9"/>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0.5" customHeight="1">
      <c r="A148" s="9"/>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0.5" customHeight="1">
      <c r="A149" s="9"/>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0.5" customHeight="1">
      <c r="A150" s="9"/>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0.5" customHeight="1">
      <c r="A151" s="9"/>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0.5" customHeight="1">
      <c r="A152" s="9"/>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0.5" customHeight="1">
      <c r="A153" s="9"/>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0.5" customHeight="1">
      <c r="A154" s="9"/>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0.5" customHeight="1">
      <c r="A155" s="9"/>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0.5" customHeight="1">
      <c r="A156" s="9"/>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0.5" customHeight="1">
      <c r="A157" s="9"/>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0.5" customHeight="1">
      <c r="A158" s="9"/>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0.5" customHeight="1">
      <c r="A159" s="9"/>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0.5" customHeight="1">
      <c r="A160" s="9"/>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0.5" customHeight="1">
      <c r="A161" s="9"/>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0.5" customHeight="1">
      <c r="A162" s="9"/>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0.5" customHeight="1">
      <c r="A163" s="9"/>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0.5" customHeight="1">
      <c r="A164" s="9"/>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0.5" customHeight="1">
      <c r="A165" s="9"/>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0.5" customHeight="1">
      <c r="A166" s="9"/>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0.5" customHeight="1">
      <c r="A167" s="9"/>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0.5" customHeight="1">
      <c r="A168" s="9"/>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0.5" customHeight="1">
      <c r="A169" s="9"/>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0.5" customHeight="1">
      <c r="A170" s="9"/>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0.5" customHeight="1">
      <c r="A171" s="9"/>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0.5" customHeight="1">
      <c r="A172" s="9"/>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0.5" customHeight="1">
      <c r="A173" s="9"/>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0.5" customHeight="1">
      <c r="A174" s="9"/>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0.5" customHeight="1">
      <c r="A175" s="9"/>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0.5" customHeight="1">
      <c r="A176" s="9"/>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0.5" customHeight="1">
      <c r="A177" s="9"/>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0.5" customHeight="1">
      <c r="A178" s="9"/>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0.5" customHeight="1">
      <c r="A179" s="9"/>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0.5" customHeight="1">
      <c r="A180" s="9"/>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0.5" customHeight="1">
      <c r="A181" s="9"/>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0.5" customHeight="1">
      <c r="A182" s="9"/>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0.5" customHeight="1">
      <c r="A183" s="9"/>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0.5" customHeight="1">
      <c r="A184" s="9"/>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0.5" customHeight="1">
      <c r="A185" s="9"/>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0.5" customHeight="1">
      <c r="A186" s="9"/>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0.5" customHeight="1">
      <c r="A187" s="9"/>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0.5" customHeight="1">
      <c r="A188" s="9"/>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0.5" customHeight="1">
      <c r="A189" s="9"/>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0.5" customHeight="1">
      <c r="A190" s="9"/>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0.5" customHeight="1">
      <c r="A191" s="9"/>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0.5" customHeight="1">
      <c r="A192" s="9"/>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0.5" customHeight="1">
      <c r="A193" s="9"/>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0.5" customHeight="1">
      <c r="A194" s="9"/>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0.5" customHeight="1">
      <c r="A195" s="9"/>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0.5" customHeight="1">
      <c r="A196" s="9"/>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0.5" customHeight="1">
      <c r="A197" s="9"/>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0.5" customHeight="1">
      <c r="A198" s="9"/>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0.5" customHeight="1">
      <c r="A199" s="9"/>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0.5" customHeight="1">
      <c r="A200" s="9"/>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0.5" customHeight="1">
      <c r="A201" s="9"/>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0.5" customHeight="1">
      <c r="A202" s="9"/>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0.5" customHeight="1">
      <c r="A203" s="9"/>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0.5" customHeight="1">
      <c r="A204" s="9"/>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0.5" customHeight="1">
      <c r="A205" s="9"/>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0.5" customHeight="1">
      <c r="A206" s="9"/>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0.5" customHeight="1">
      <c r="A207" s="9"/>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0.5" customHeight="1">
      <c r="A208" s="9"/>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0.5" customHeight="1">
      <c r="A209" s="9"/>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0.5" customHeight="1">
      <c r="A210" s="9"/>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0.5" customHeight="1">
      <c r="A211" s="9"/>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0.5" customHeight="1">
      <c r="A212" s="9"/>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0.5" customHeight="1">
      <c r="A213" s="9"/>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0.5" customHeight="1">
      <c r="A214" s="9"/>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0.5" customHeight="1">
      <c r="A215" s="9"/>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0.5" customHeight="1">
      <c r="A216" s="9"/>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0.5" customHeight="1">
      <c r="A217" s="9"/>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0.5" customHeight="1">
      <c r="A218" s="9"/>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0.5" customHeight="1">
      <c r="A219" s="9"/>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0.5" customHeight="1">
      <c r="A220" s="9"/>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0.5" customHeight="1">
      <c r="A221" s="9"/>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0.5" customHeight="1">
      <c r="A222" s="9"/>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0.5" customHeight="1">
      <c r="A223" s="9"/>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0.5" customHeight="1">
      <c r="A224" s="9"/>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0.5" customHeight="1">
      <c r="A225" s="9"/>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0.5" customHeight="1">
      <c r="A226" s="9"/>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0.5" customHeight="1">
      <c r="A227" s="9"/>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0.5" customHeight="1">
      <c r="A228" s="9"/>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0.5" customHeight="1">
      <c r="A229" s="9"/>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0.5" customHeight="1">
      <c r="A230" s="9"/>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0.5" customHeight="1">
      <c r="A231" s="9"/>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0.5" customHeight="1">
      <c r="A232" s="9"/>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0.5" customHeight="1">
      <c r="A233" s="9"/>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0.5" customHeight="1">
      <c r="A234" s="9"/>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0.5" customHeight="1">
      <c r="A235" s="9"/>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0.5" customHeight="1">
      <c r="A236" s="9"/>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0.5" customHeight="1">
      <c r="A237" s="9"/>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0.5" customHeight="1">
      <c r="A238" s="9"/>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0.5" customHeight="1">
      <c r="A239" s="9"/>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0.5" customHeight="1">
      <c r="A240" s="9"/>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0.5" customHeight="1">
      <c r="A241" s="9"/>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0.5" customHeight="1">
      <c r="A242" s="9"/>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0.5" customHeight="1">
      <c r="A243" s="9"/>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0.5" customHeight="1">
      <c r="A244" s="9"/>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0.5" customHeight="1">
      <c r="A245" s="9"/>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0.5" customHeight="1">
      <c r="A246" s="9"/>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0.5" customHeight="1">
      <c r="A247" s="9"/>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0.5" customHeight="1">
      <c r="A248" s="9"/>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0.5" customHeight="1">
      <c r="A249" s="9"/>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0.5" customHeight="1">
      <c r="A250" s="9"/>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0.5" customHeight="1">
      <c r="A251" s="9"/>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0.5" customHeight="1">
      <c r="A252" s="9"/>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0.5" customHeight="1">
      <c r="A253" s="9"/>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0.5" customHeight="1">
      <c r="A254" s="9"/>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0.5" customHeight="1">
      <c r="A255" s="9"/>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0.5" customHeight="1">
      <c r="A256" s="9"/>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0.5" customHeight="1">
      <c r="A257" s="9"/>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0.5" customHeight="1">
      <c r="A258" s="9"/>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0.5" customHeight="1">
      <c r="A259" s="9"/>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0.5" customHeight="1">
      <c r="A260" s="9"/>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0.5" customHeight="1">
      <c r="A261" s="9"/>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0.5" customHeight="1">
      <c r="A262" s="9"/>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0.5" customHeight="1">
      <c r="A263" s="9"/>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0.5" customHeight="1">
      <c r="A264" s="9"/>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0.5" customHeight="1">
      <c r="A265" s="9"/>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0.5" customHeight="1">
      <c r="A266" s="9"/>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0.5" customHeight="1">
      <c r="A267" s="9"/>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0.5" customHeight="1">
      <c r="A268" s="9"/>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0.5" customHeight="1">
      <c r="A269" s="9"/>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0.5" customHeight="1">
      <c r="A270" s="9"/>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0.5" customHeight="1">
      <c r="A271" s="9"/>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0.5" customHeight="1">
      <c r="A272" s="9"/>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0.5" customHeight="1">
      <c r="A273" s="9"/>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0.5" customHeight="1">
      <c r="A274" s="9"/>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0.5" customHeight="1">
      <c r="A275" s="9"/>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0.5" customHeight="1">
      <c r="A276" s="9"/>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0.5" customHeight="1">
      <c r="A277" s="9"/>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0.5" customHeight="1">
      <c r="A278" s="9"/>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0.5" customHeight="1">
      <c r="A279" s="9"/>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0.5" customHeight="1">
      <c r="A280" s="9"/>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0.5" customHeight="1">
      <c r="A281" s="9"/>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0.5" customHeight="1">
      <c r="A282" s="9"/>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0.5" customHeight="1">
      <c r="A283" s="9"/>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0.5" customHeight="1">
      <c r="A284" s="9"/>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0.5" customHeight="1">
      <c r="A285" s="9"/>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0.5" customHeight="1">
      <c r="A286" s="9"/>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0.5" customHeight="1">
      <c r="A287" s="9"/>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0.5" customHeight="1">
      <c r="A288" s="9"/>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0.5" customHeight="1">
      <c r="A289" s="9"/>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0.5" customHeight="1">
      <c r="A290" s="9"/>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0.5" customHeight="1">
      <c r="A291" s="9"/>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0.5" customHeight="1">
      <c r="A292" s="9"/>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0.5" customHeight="1">
      <c r="A293" s="9"/>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0.5" customHeight="1">
      <c r="A294" s="9"/>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0.5" customHeight="1">
      <c r="A295" s="9"/>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0.5" customHeight="1">
      <c r="A296" s="9"/>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0.5" customHeight="1">
      <c r="A297" s="9"/>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0.5" customHeight="1">
      <c r="A298" s="9"/>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0.5" customHeight="1">
      <c r="A299" s="9"/>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0.5" customHeight="1">
      <c r="A300" s="9"/>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0.5" customHeight="1">
      <c r="A301" s="9"/>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0.5" customHeight="1">
      <c r="A302" s="9"/>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0.5" customHeight="1">
      <c r="A303" s="9"/>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0.5" customHeight="1">
      <c r="A304" s="9"/>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0.5" customHeight="1">
      <c r="A305" s="9"/>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0.5" customHeight="1">
      <c r="A306" s="9"/>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0.5" customHeight="1">
      <c r="A307" s="9"/>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0.5" customHeight="1">
      <c r="A308" s="9"/>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0.5" customHeight="1">
      <c r="A309" s="9"/>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0.5" customHeight="1">
      <c r="A310" s="9"/>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0.5" customHeight="1">
      <c r="A311" s="9"/>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0.5" customHeight="1">
      <c r="A312" s="9"/>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0.5" customHeight="1">
      <c r="A313" s="9"/>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0.5" customHeight="1">
      <c r="A314" s="9"/>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0.5" customHeight="1">
      <c r="A315" s="9"/>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0.5" customHeight="1">
      <c r="A316" s="9"/>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0.5" customHeight="1">
      <c r="A317" s="9"/>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0.5" customHeight="1">
      <c r="A318" s="9"/>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0.5" customHeight="1">
      <c r="A319" s="9"/>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0.5" customHeight="1">
      <c r="A320" s="9"/>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0.5" customHeight="1">
      <c r="A321" s="9"/>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0.5" customHeight="1">
      <c r="A322" s="9"/>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0.5" customHeight="1">
      <c r="A323" s="9"/>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0.5" customHeight="1">
      <c r="A324" s="9"/>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0.5" customHeight="1">
      <c r="A325" s="9"/>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0.5" customHeight="1">
      <c r="A326" s="9"/>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0.5" customHeight="1">
      <c r="A327" s="9"/>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0.5" customHeight="1">
      <c r="A328" s="9"/>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0.5" customHeight="1">
      <c r="A329" s="9"/>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0.5" customHeight="1">
      <c r="A330" s="9"/>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0.5" customHeight="1">
      <c r="A331" s="9"/>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0.5" customHeight="1">
      <c r="A332" s="9"/>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0.5" customHeight="1">
      <c r="A333" s="9"/>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0.5" customHeight="1">
      <c r="A334" s="9"/>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0.5" customHeight="1">
      <c r="A335" s="9"/>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0.5" customHeight="1">
      <c r="A336" s="9"/>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0.5" customHeight="1">
      <c r="A337" s="9"/>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0.5" customHeight="1">
      <c r="A338" s="9"/>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0.5" customHeight="1">
      <c r="A339" s="9"/>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0.5" customHeight="1">
      <c r="A340" s="9"/>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0.5" customHeight="1">
      <c r="A341" s="9"/>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0.5" customHeight="1">
      <c r="A342" s="9"/>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0.5" customHeight="1">
      <c r="A343" s="9"/>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0.5" customHeight="1">
      <c r="A344" s="9"/>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0.5" customHeight="1">
      <c r="A345" s="9"/>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0.5" customHeight="1">
      <c r="A346" s="9"/>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0.5" customHeight="1">
      <c r="A347" s="9"/>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0.5" customHeight="1">
      <c r="A348" s="9"/>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0.5" customHeight="1">
      <c r="A349" s="9"/>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0.5" customHeight="1">
      <c r="A350" s="9"/>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0.5" customHeight="1">
      <c r="A351" s="9"/>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0.5" customHeight="1">
      <c r="A352" s="9"/>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0.5" customHeight="1">
      <c r="A353" s="9"/>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0.5" customHeight="1">
      <c r="A354" s="9"/>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0.5" customHeight="1">
      <c r="A355" s="9"/>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0.5" customHeight="1">
      <c r="A356" s="9"/>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0.5" customHeight="1">
      <c r="A357" s="9"/>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0.5" customHeight="1">
      <c r="A358" s="9"/>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0.5" customHeight="1">
      <c r="A359" s="9"/>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0.5" customHeight="1">
      <c r="A360" s="9"/>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0.5" customHeight="1">
      <c r="A361" s="9"/>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0.5" customHeight="1">
      <c r="A362" s="9"/>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0.5" customHeight="1">
      <c r="A363" s="9"/>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0.5" customHeight="1">
      <c r="A364" s="9"/>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0.5" customHeight="1">
      <c r="A365" s="9"/>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0.5" customHeight="1">
      <c r="A366" s="9"/>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0.5" customHeight="1">
      <c r="A367" s="9"/>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0.5" customHeight="1">
      <c r="A368" s="9"/>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0.5" customHeight="1">
      <c r="A369" s="9"/>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0.5" customHeight="1">
      <c r="A370" s="9"/>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0.5" customHeight="1">
      <c r="A371" s="9"/>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0.5" customHeight="1">
      <c r="A372" s="9"/>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0.5" customHeight="1">
      <c r="A373" s="9"/>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0.5" customHeight="1">
      <c r="A374" s="9"/>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0.5" customHeight="1">
      <c r="A375" s="9"/>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0.5" customHeight="1">
      <c r="A376" s="9"/>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0.5" customHeight="1">
      <c r="A377" s="9"/>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0.5" customHeight="1">
      <c r="A378" s="9"/>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0.5" customHeight="1">
      <c r="A379" s="9"/>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0.5" customHeight="1">
      <c r="A380" s="9"/>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0.5" customHeight="1">
      <c r="A381" s="9"/>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0.5" customHeight="1">
      <c r="A382" s="9"/>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0.5" customHeight="1">
      <c r="A383" s="9"/>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0.5" customHeight="1">
      <c r="A384" s="9"/>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0.5" customHeight="1">
      <c r="A385" s="9"/>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0.5" customHeight="1">
      <c r="A386" s="9"/>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0.5" customHeight="1">
      <c r="A387" s="9"/>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0.5" customHeight="1">
      <c r="A388" s="9"/>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0.5" customHeight="1">
      <c r="A389" s="9"/>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0.5" customHeight="1">
      <c r="A390" s="9"/>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0.5" customHeight="1">
      <c r="A391" s="9"/>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0.5" customHeight="1">
      <c r="A392" s="9"/>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0.5" customHeight="1">
      <c r="A393" s="9"/>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0.5" customHeight="1">
      <c r="A394" s="9"/>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0.5" customHeight="1">
      <c r="A395" s="9"/>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0.5" customHeight="1">
      <c r="A396" s="9"/>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0.5" customHeight="1">
      <c r="A397" s="9"/>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0.5" customHeight="1">
      <c r="A398" s="9"/>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0.5" customHeight="1">
      <c r="A399" s="9"/>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0.5" customHeight="1">
      <c r="A400" s="9"/>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0.5" customHeight="1">
      <c r="A401" s="9"/>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0.5" customHeight="1">
      <c r="A402" s="9"/>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0.5" customHeight="1">
      <c r="A403" s="9"/>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0.5" customHeight="1">
      <c r="A404" s="9"/>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0.5" customHeight="1">
      <c r="A405" s="9"/>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0.5" customHeight="1">
      <c r="A406" s="9"/>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0.5" customHeight="1">
      <c r="A407" s="9"/>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0.5" customHeight="1">
      <c r="A408" s="9"/>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0.5" customHeight="1">
      <c r="A409" s="9"/>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0.5" customHeight="1">
      <c r="A410" s="9"/>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0.5" customHeight="1">
      <c r="A411" s="9"/>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0.5" customHeight="1">
      <c r="A412" s="9"/>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0.5" customHeight="1">
      <c r="A413" s="9"/>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0.5" customHeight="1">
      <c r="A414" s="9"/>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0.5" customHeight="1">
      <c r="A415" s="9"/>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0.5" customHeight="1">
      <c r="A416" s="9"/>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0.5" customHeight="1">
      <c r="A417" s="9"/>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0.5" customHeight="1">
      <c r="A418" s="9"/>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0.5" customHeight="1">
      <c r="A419" s="9"/>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0.5" customHeight="1">
      <c r="A420" s="9"/>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0.5" customHeight="1">
      <c r="A421" s="9"/>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0.5" customHeight="1">
      <c r="A422" s="9"/>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0.5" customHeight="1">
      <c r="A423" s="9"/>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0.5" customHeight="1">
      <c r="A424" s="9"/>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0.5" customHeight="1">
      <c r="A425" s="9"/>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0.5" customHeight="1">
      <c r="A426" s="9"/>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0.5" customHeight="1">
      <c r="A427" s="9"/>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0.5" customHeight="1">
      <c r="A428" s="9"/>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0.5" customHeight="1">
      <c r="A429" s="9"/>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0.5" customHeight="1">
      <c r="A430" s="9"/>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0.5" customHeight="1">
      <c r="A431" s="9"/>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0.5" customHeight="1">
      <c r="A432" s="9"/>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0.5" customHeight="1">
      <c r="A433" s="9"/>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0.5" customHeight="1">
      <c r="A434" s="9"/>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0.5" customHeight="1">
      <c r="A435" s="9"/>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0.5" customHeight="1">
      <c r="A436" s="9"/>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0.5" customHeight="1">
      <c r="A437" s="9"/>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0.5" customHeight="1">
      <c r="A438" s="9"/>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0.5" customHeight="1">
      <c r="A439" s="9"/>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0.5" customHeight="1">
      <c r="A440" s="9"/>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0.5" customHeight="1">
      <c r="A441" s="9"/>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0.5" customHeight="1">
      <c r="A442" s="9"/>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0.5" customHeight="1">
      <c r="A443" s="9"/>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0.5" customHeight="1">
      <c r="A444" s="9"/>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0.5" customHeight="1">
      <c r="A445" s="9"/>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0.5" customHeight="1">
      <c r="A446" s="9"/>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0.5" customHeight="1">
      <c r="A447" s="9"/>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0.5" customHeight="1">
      <c r="A448" s="9"/>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0.5" customHeight="1">
      <c r="A449" s="9"/>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0.5" customHeight="1">
      <c r="A450" s="9"/>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0.5" customHeight="1">
      <c r="A451" s="9"/>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0.5" customHeight="1">
      <c r="A452" s="9"/>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0.5" customHeight="1">
      <c r="A453" s="9"/>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0.5" customHeight="1">
      <c r="A454" s="9"/>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0.5" customHeight="1">
      <c r="A455" s="9"/>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0.5" customHeight="1">
      <c r="A456" s="9"/>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0.5" customHeight="1">
      <c r="A457" s="9"/>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0.5" customHeight="1">
      <c r="A458" s="9"/>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0.5" customHeight="1">
      <c r="A459" s="9"/>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0.5" customHeight="1">
      <c r="A460" s="9"/>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0.5" customHeight="1">
      <c r="A461" s="9"/>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0.5" customHeight="1">
      <c r="A462" s="9"/>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0.5" customHeight="1">
      <c r="A463" s="9"/>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0.5" customHeight="1">
      <c r="A464" s="9"/>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0.5" customHeight="1">
      <c r="A465" s="9"/>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0.5" customHeight="1">
      <c r="A466" s="9"/>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0.5" customHeight="1">
      <c r="A467" s="9"/>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0.5" customHeight="1">
      <c r="A468" s="9"/>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0.5" customHeight="1">
      <c r="A469" s="9"/>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0.5" customHeight="1">
      <c r="A470" s="9"/>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0.5" customHeight="1">
      <c r="A471" s="9"/>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0.5" customHeight="1">
      <c r="A472" s="9"/>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0.5" customHeight="1">
      <c r="A473" s="9"/>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0.5" customHeight="1">
      <c r="A474" s="9"/>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0.5" customHeight="1">
      <c r="A475" s="9"/>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0.5" customHeight="1">
      <c r="A476" s="9"/>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0.5" customHeight="1">
      <c r="A477" s="9"/>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0.5" customHeight="1">
      <c r="A478" s="9"/>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0.5" customHeight="1">
      <c r="A479" s="9"/>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0.5" customHeight="1">
      <c r="A480" s="9"/>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0.5" customHeight="1">
      <c r="A481" s="9"/>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0.5" customHeight="1">
      <c r="A482" s="9"/>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0.5" customHeight="1">
      <c r="A483" s="9"/>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0.5" customHeight="1">
      <c r="A484" s="9"/>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0.5" customHeight="1">
      <c r="A485" s="9"/>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0.5" customHeight="1">
      <c r="A486" s="9"/>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0.5" customHeight="1">
      <c r="A487" s="9"/>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0.5" customHeight="1">
      <c r="A488" s="9"/>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0.5" customHeight="1">
      <c r="A489" s="9"/>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0.5" customHeight="1">
      <c r="A490" s="9"/>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0.5" customHeight="1">
      <c r="A491" s="9"/>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0.5" customHeight="1">
      <c r="A492" s="9"/>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0.5" customHeight="1">
      <c r="A493" s="9"/>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0.5" customHeight="1">
      <c r="A494" s="9"/>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0.5" customHeight="1">
      <c r="A495" s="9"/>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0.5" customHeight="1">
      <c r="A496" s="9"/>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0.5" customHeight="1">
      <c r="A497" s="9"/>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0.5" customHeight="1">
      <c r="A498" s="9"/>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0.5" customHeight="1">
      <c r="A499" s="9"/>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0.5" customHeight="1">
      <c r="A500" s="9"/>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0.5" customHeight="1">
      <c r="A501" s="9"/>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0.5" customHeight="1">
      <c r="A502" s="9"/>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0.5" customHeight="1">
      <c r="A503" s="9"/>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0.5" customHeight="1">
      <c r="A504" s="9"/>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0.5" customHeight="1">
      <c r="A505" s="9"/>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0.5" customHeight="1">
      <c r="A506" s="9"/>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0.5" customHeight="1">
      <c r="A507" s="9"/>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0.5" customHeight="1">
      <c r="A508" s="9"/>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0.5" customHeight="1">
      <c r="A509" s="9"/>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0.5" customHeight="1">
      <c r="A510" s="9"/>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0.5" customHeight="1">
      <c r="A511" s="9"/>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0.5" customHeight="1">
      <c r="A512" s="9"/>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0.5" customHeight="1">
      <c r="A513" s="9"/>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0.5" customHeight="1">
      <c r="A514" s="9"/>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0.5" customHeight="1">
      <c r="A515" s="9"/>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0.5" customHeight="1">
      <c r="A516" s="9"/>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0.5" customHeight="1">
      <c r="A517" s="9"/>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0.5" customHeight="1">
      <c r="A518" s="9"/>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0.5" customHeight="1">
      <c r="A519" s="9"/>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0.5" customHeight="1">
      <c r="A520" s="9"/>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0.5" customHeight="1">
      <c r="A521" s="9"/>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0.5" customHeight="1">
      <c r="A522" s="9"/>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0.5" customHeight="1">
      <c r="A523" s="9"/>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0.5" customHeight="1">
      <c r="A524" s="9"/>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0.5" customHeight="1">
      <c r="A525" s="9"/>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0.5" customHeight="1">
      <c r="A526" s="9"/>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0.5" customHeight="1">
      <c r="A527" s="9"/>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0.5" customHeight="1">
      <c r="A528" s="9"/>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0.5" customHeight="1">
      <c r="A529" s="9"/>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0.5" customHeight="1">
      <c r="A530" s="9"/>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0.5" customHeight="1">
      <c r="A531" s="9"/>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0.5" customHeight="1">
      <c r="A532" s="9"/>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0.5" customHeight="1">
      <c r="A533" s="9"/>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0.5" customHeight="1">
      <c r="A534" s="9"/>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0.5" customHeight="1">
      <c r="A535" s="9"/>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0.5" customHeight="1">
      <c r="A536" s="9"/>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0.5" customHeight="1">
      <c r="A537" s="9"/>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0.5" customHeight="1">
      <c r="A538" s="9"/>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0.5" customHeight="1">
      <c r="A539" s="9"/>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0.5" customHeight="1">
      <c r="A540" s="9"/>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0.5" customHeight="1">
      <c r="A541" s="9"/>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0.5" customHeight="1">
      <c r="A542" s="9"/>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0.5" customHeight="1">
      <c r="A543" s="9"/>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0.5" customHeight="1">
      <c r="A544" s="9"/>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0.5" customHeight="1">
      <c r="A545" s="9"/>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0.5" customHeight="1">
      <c r="A546" s="9"/>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0.5" customHeight="1">
      <c r="A547" s="9"/>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0.5" customHeight="1">
      <c r="A548" s="9"/>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0.5" customHeight="1">
      <c r="A549" s="9"/>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0.5" customHeight="1">
      <c r="A550" s="9"/>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0.5" customHeight="1">
      <c r="A551" s="9"/>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0.5" customHeight="1">
      <c r="A552" s="9"/>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0.5" customHeight="1">
      <c r="A553" s="9"/>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0.5" customHeight="1">
      <c r="A554" s="9"/>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0.5" customHeight="1">
      <c r="A555" s="9"/>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0.5" customHeight="1">
      <c r="A556" s="9"/>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0.5" customHeight="1">
      <c r="A557" s="9"/>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0.5" customHeight="1">
      <c r="A558" s="9"/>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0.5" customHeight="1">
      <c r="A559" s="9"/>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0.5" customHeight="1">
      <c r="A560" s="9"/>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0.5" customHeight="1">
      <c r="A561" s="9"/>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0.5" customHeight="1">
      <c r="A562" s="9"/>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0.5" customHeight="1">
      <c r="A563" s="9"/>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0.5" customHeight="1">
      <c r="A564" s="9"/>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0.5" customHeight="1">
      <c r="A565" s="9"/>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0.5" customHeight="1">
      <c r="A566" s="9"/>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0.5" customHeight="1">
      <c r="A567" s="9"/>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0.5" customHeight="1">
      <c r="A568" s="9"/>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0.5" customHeight="1">
      <c r="A569" s="9"/>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0.5" customHeight="1">
      <c r="A570" s="9"/>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0.5" customHeight="1">
      <c r="A571" s="9"/>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0.5" customHeight="1">
      <c r="A572" s="9"/>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0.5" customHeight="1">
      <c r="A573" s="9"/>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0.5" customHeight="1">
      <c r="A574" s="9"/>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0.5" customHeight="1">
      <c r="A575" s="9"/>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0.5" customHeight="1">
      <c r="A576" s="9"/>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0.5" customHeight="1">
      <c r="A577" s="9"/>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0.5" customHeight="1">
      <c r="A578" s="9"/>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0.5" customHeight="1">
      <c r="A579" s="9"/>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0.5" customHeight="1">
      <c r="A580" s="9"/>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0.5" customHeight="1">
      <c r="A581" s="9"/>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0.5" customHeight="1">
      <c r="A582" s="9"/>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0.5" customHeight="1">
      <c r="A583" s="9"/>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0.5" customHeight="1">
      <c r="A584" s="9"/>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0.5" customHeight="1">
      <c r="A585" s="9"/>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0.5" customHeight="1">
      <c r="A586" s="9"/>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0.5" customHeight="1">
      <c r="A587" s="9"/>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0.5" customHeight="1">
      <c r="A588" s="9"/>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0.5" customHeight="1">
      <c r="A589" s="9"/>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0.5" customHeight="1">
      <c r="A590" s="9"/>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0.5" customHeight="1">
      <c r="A591" s="9"/>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0.5" customHeight="1">
      <c r="A592" s="9"/>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0.5" customHeight="1">
      <c r="A593" s="9"/>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0.5" customHeight="1">
      <c r="A594" s="9"/>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0.5" customHeight="1">
      <c r="A595" s="9"/>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0.5" customHeight="1">
      <c r="A596" s="9"/>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0.5" customHeight="1">
      <c r="A597" s="9"/>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0.5" customHeight="1">
      <c r="A598" s="9"/>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0.5" customHeight="1">
      <c r="A599" s="9"/>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0.5" customHeight="1">
      <c r="A600" s="9"/>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0.5" customHeight="1">
      <c r="A601" s="9"/>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0.5" customHeight="1">
      <c r="A602" s="9"/>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0.5" customHeight="1">
      <c r="A603" s="9"/>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0.5" customHeight="1">
      <c r="A604" s="9"/>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0.5" customHeight="1">
      <c r="A605" s="9"/>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0.5" customHeight="1">
      <c r="A606" s="9"/>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0.5" customHeight="1">
      <c r="A607" s="9"/>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0.5" customHeight="1">
      <c r="A608" s="9"/>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0.5" customHeight="1">
      <c r="A609" s="9"/>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0.5" customHeight="1">
      <c r="A610" s="9"/>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0.5" customHeight="1">
      <c r="A611" s="9"/>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0.5" customHeight="1">
      <c r="A612" s="9"/>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0.5" customHeight="1">
      <c r="A613" s="9"/>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0.5" customHeight="1">
      <c r="A614" s="9"/>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0.5" customHeight="1">
      <c r="A615" s="9"/>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0.5" customHeight="1">
      <c r="A616" s="9"/>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0.5" customHeight="1">
      <c r="A617" s="9"/>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0.5" customHeight="1">
      <c r="A618" s="9"/>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0.5" customHeight="1">
      <c r="A619" s="9"/>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0.5" customHeight="1">
      <c r="A620" s="9"/>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0.5" customHeight="1">
      <c r="A621" s="9"/>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0.5" customHeight="1">
      <c r="A622" s="9"/>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0.5" customHeight="1">
      <c r="A623" s="9"/>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0.5" customHeight="1">
      <c r="A624" s="9"/>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0.5" customHeight="1">
      <c r="A625" s="9"/>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0.5" customHeight="1">
      <c r="A626" s="9"/>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0.5" customHeight="1">
      <c r="A627" s="9"/>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0.5" customHeight="1">
      <c r="A628" s="9"/>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0.5" customHeight="1">
      <c r="A629" s="9"/>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0.5" customHeight="1">
      <c r="A630" s="9"/>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0.5" customHeight="1">
      <c r="A631" s="9"/>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0.5" customHeight="1">
      <c r="A632" s="9"/>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0.5" customHeight="1">
      <c r="A633" s="9"/>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0.5" customHeight="1">
      <c r="A634" s="9"/>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0.5" customHeight="1">
      <c r="A635" s="9"/>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0.5" customHeight="1">
      <c r="A636" s="9"/>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0.5" customHeight="1">
      <c r="A637" s="9"/>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0.5" customHeight="1">
      <c r="A638" s="9"/>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0.5" customHeight="1">
      <c r="A639" s="9"/>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0.5" customHeight="1">
      <c r="A640" s="9"/>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0.5" customHeight="1">
      <c r="A641" s="9"/>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0.5" customHeight="1">
      <c r="A642" s="9"/>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0.5" customHeight="1">
      <c r="A643" s="9"/>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0.5" customHeight="1">
      <c r="A644" s="9"/>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0.5" customHeight="1">
      <c r="A645" s="9"/>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0.5" customHeight="1">
      <c r="A646" s="9"/>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0.5" customHeight="1">
      <c r="A647" s="9"/>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0.5" customHeight="1">
      <c r="A648" s="9"/>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0.5" customHeight="1">
      <c r="A649" s="9"/>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0.5" customHeight="1">
      <c r="A650" s="9"/>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0.5" customHeight="1">
      <c r="A651" s="9"/>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0.5" customHeight="1">
      <c r="A652" s="9"/>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0.5" customHeight="1">
      <c r="A653" s="9"/>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0.5" customHeight="1">
      <c r="A654" s="9"/>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0.5" customHeight="1">
      <c r="A655" s="9"/>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0.5" customHeight="1">
      <c r="A656" s="9"/>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0.5" customHeight="1">
      <c r="A657" s="9"/>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0.5" customHeight="1">
      <c r="A658" s="9"/>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0.5" customHeight="1">
      <c r="A659" s="9"/>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0.5" customHeight="1">
      <c r="A660" s="9"/>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0.5" customHeight="1">
      <c r="A661" s="9"/>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0.5" customHeight="1">
      <c r="A662" s="9"/>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0.5" customHeight="1">
      <c r="A663" s="9"/>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0.5" customHeight="1">
      <c r="A664" s="9"/>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0.5" customHeight="1">
      <c r="A665" s="9"/>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0.5" customHeight="1">
      <c r="A666" s="9"/>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0.5" customHeight="1">
      <c r="A667" s="9"/>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0.5" customHeight="1">
      <c r="A668" s="9"/>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0.5" customHeight="1">
      <c r="A669" s="9"/>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0.5" customHeight="1">
      <c r="A670" s="9"/>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0.5" customHeight="1">
      <c r="A671" s="9"/>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0.5" customHeight="1">
      <c r="A672" s="9"/>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0.5" customHeight="1">
      <c r="A673" s="9"/>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0.5" customHeight="1">
      <c r="A674" s="9"/>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0.5" customHeight="1">
      <c r="A675" s="9"/>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0.5" customHeight="1">
      <c r="A676" s="9"/>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0.5" customHeight="1">
      <c r="A677" s="9"/>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0.5" customHeight="1">
      <c r="A678" s="9"/>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0.5" customHeight="1">
      <c r="A679" s="9"/>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0.5" customHeight="1">
      <c r="A680" s="9"/>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0.5" customHeight="1">
      <c r="A681" s="9"/>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0.5" customHeight="1">
      <c r="A682" s="9"/>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0.5" customHeight="1">
      <c r="A683" s="9"/>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0.5" customHeight="1">
      <c r="A684" s="9"/>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0.5" customHeight="1">
      <c r="A685" s="9"/>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0.5" customHeight="1">
      <c r="A686" s="9"/>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0.5" customHeight="1">
      <c r="A687" s="9"/>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0.5" customHeight="1">
      <c r="A688" s="9"/>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0.5" customHeight="1">
      <c r="A689" s="9"/>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0.5" customHeight="1">
      <c r="A690" s="9"/>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0.5" customHeight="1">
      <c r="A691" s="9"/>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0.5" customHeight="1">
      <c r="A692" s="9"/>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0.5" customHeight="1">
      <c r="A693" s="9"/>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0.5" customHeight="1">
      <c r="A694" s="9"/>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0.5" customHeight="1">
      <c r="A695" s="9"/>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0.5" customHeight="1">
      <c r="A696" s="9"/>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0.5" customHeight="1">
      <c r="A697" s="9"/>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0.5" customHeight="1">
      <c r="A698" s="9"/>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0.5" customHeight="1">
      <c r="A699" s="9"/>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0.5" customHeight="1">
      <c r="A700" s="9"/>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0.5" customHeight="1">
      <c r="A701" s="9"/>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0.5" customHeight="1">
      <c r="A702" s="9"/>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0.5" customHeight="1">
      <c r="A703" s="9"/>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0.5" customHeight="1">
      <c r="A704" s="9"/>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0.5" customHeight="1">
      <c r="A705" s="9"/>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0.5" customHeight="1">
      <c r="A706" s="9"/>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0.5" customHeight="1">
      <c r="A707" s="9"/>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0.5" customHeight="1">
      <c r="A708" s="9"/>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0.5" customHeight="1">
      <c r="A709" s="9"/>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0.5" customHeight="1">
      <c r="A710" s="9"/>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0.5" customHeight="1">
      <c r="A711" s="9"/>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0.5" customHeight="1">
      <c r="A712" s="9"/>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0.5" customHeight="1">
      <c r="A713" s="9"/>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0.5" customHeight="1">
      <c r="A714" s="9"/>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0.5" customHeight="1">
      <c r="A715" s="9"/>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0.5" customHeight="1">
      <c r="A716" s="9"/>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0.5" customHeight="1">
      <c r="A717" s="9"/>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0.5" customHeight="1">
      <c r="A718" s="9"/>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0.5" customHeight="1">
      <c r="A719" s="9"/>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0.5" customHeight="1">
      <c r="A720" s="9"/>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0.5" customHeight="1">
      <c r="A721" s="9"/>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0.5" customHeight="1">
      <c r="A722" s="9"/>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0.5" customHeight="1">
      <c r="A723" s="9"/>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0.5" customHeight="1">
      <c r="A724" s="9"/>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0.5" customHeight="1">
      <c r="A725" s="9"/>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0.5" customHeight="1">
      <c r="A726" s="9"/>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0.5" customHeight="1">
      <c r="A727" s="9"/>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0.5" customHeight="1">
      <c r="A728" s="9"/>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0.5" customHeight="1">
      <c r="A729" s="9"/>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0.5" customHeight="1">
      <c r="A730" s="9"/>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0.5" customHeight="1">
      <c r="A731" s="9"/>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0.5" customHeight="1">
      <c r="A732" s="9"/>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0.5" customHeight="1">
      <c r="A733" s="9"/>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0.5" customHeight="1">
      <c r="A734" s="9"/>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0.5" customHeight="1">
      <c r="A735" s="9"/>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0.5" customHeight="1">
      <c r="A736" s="9"/>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0.5" customHeight="1">
      <c r="A737" s="9"/>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0.5" customHeight="1">
      <c r="A738" s="9"/>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0.5" customHeight="1">
      <c r="A739" s="9"/>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0.5" customHeight="1">
      <c r="A740" s="9"/>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0.5" customHeight="1">
      <c r="A741" s="9"/>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0.5" customHeight="1">
      <c r="A742" s="9"/>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0.5" customHeight="1">
      <c r="A743" s="9"/>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0.5" customHeight="1">
      <c r="A744" s="9"/>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0.5" customHeight="1">
      <c r="A745" s="9"/>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0.5" customHeight="1">
      <c r="A746" s="9"/>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0.5" customHeight="1">
      <c r="A747" s="9"/>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0.5" customHeight="1">
      <c r="A748" s="9"/>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0.5" customHeight="1">
      <c r="A749" s="9"/>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0.5" customHeight="1">
      <c r="A750" s="9"/>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0.5" customHeight="1">
      <c r="A751" s="9"/>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0.5" customHeight="1">
      <c r="A752" s="9"/>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0.5" customHeight="1">
      <c r="A753" s="9"/>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0.5" customHeight="1">
      <c r="A754" s="9"/>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0.5" customHeight="1">
      <c r="A755" s="9"/>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0.5" customHeight="1">
      <c r="A756" s="9"/>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0.5" customHeight="1">
      <c r="A757" s="9"/>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0.5" customHeight="1">
      <c r="A758" s="9"/>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0.5" customHeight="1">
      <c r="A759" s="9"/>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0.5" customHeight="1">
      <c r="A760" s="9"/>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0.5" customHeight="1">
      <c r="A761" s="9"/>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0.5" customHeight="1">
      <c r="A762" s="9"/>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0.5" customHeight="1">
      <c r="A763" s="9"/>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0.5" customHeight="1">
      <c r="A764" s="9"/>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0.5" customHeight="1">
      <c r="A765" s="9"/>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0.5" customHeight="1">
      <c r="A766" s="9"/>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0.5" customHeight="1">
      <c r="A767" s="9"/>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0.5" customHeight="1">
      <c r="A768" s="9"/>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0.5" customHeight="1">
      <c r="A769" s="9"/>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0.5" customHeight="1">
      <c r="A770" s="9"/>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0.5" customHeight="1">
      <c r="A771" s="9"/>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0.5" customHeight="1">
      <c r="A772" s="9"/>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0.5" customHeight="1">
      <c r="A773" s="9"/>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0.5" customHeight="1">
      <c r="A774" s="9"/>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0.5" customHeight="1">
      <c r="A775" s="9"/>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0.5" customHeight="1">
      <c r="A776" s="9"/>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0.5" customHeight="1">
      <c r="A777" s="9"/>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0.5" customHeight="1">
      <c r="A778" s="9"/>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0.5" customHeight="1">
      <c r="A779" s="9"/>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0.5" customHeight="1">
      <c r="A780" s="9"/>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0.5" customHeight="1">
      <c r="A781" s="9"/>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0.5" customHeight="1">
      <c r="A782" s="9"/>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0.5" customHeight="1">
      <c r="A783" s="9"/>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0.5" customHeight="1">
      <c r="A784" s="9"/>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0.5" customHeight="1">
      <c r="A785" s="9"/>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0.5" customHeight="1">
      <c r="A786" s="9"/>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0.5" customHeight="1">
      <c r="A787" s="9"/>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0.5" customHeight="1">
      <c r="A788" s="9"/>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0.5" customHeight="1">
      <c r="A789" s="9"/>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0.5" customHeight="1">
      <c r="A790" s="9"/>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0.5" customHeight="1">
      <c r="A791" s="9"/>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0.5" customHeight="1">
      <c r="A792" s="9"/>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0.5" customHeight="1">
      <c r="A793" s="9"/>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0.5" customHeight="1">
      <c r="A794" s="9"/>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0.5" customHeight="1">
      <c r="A795" s="9"/>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0.5" customHeight="1">
      <c r="A796" s="9"/>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0.5" customHeight="1">
      <c r="A797" s="9"/>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0.5" customHeight="1">
      <c r="A798" s="9"/>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0.5" customHeight="1">
      <c r="A799" s="9"/>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0.5" customHeight="1">
      <c r="A800" s="9"/>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0.5" customHeight="1">
      <c r="A801" s="9"/>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0.5" customHeight="1">
      <c r="A802" s="9"/>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0.5" customHeight="1">
      <c r="A803" s="9"/>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0.5" customHeight="1">
      <c r="A804" s="9"/>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0.5" customHeight="1">
      <c r="A805" s="9"/>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0.5" customHeight="1">
      <c r="A806" s="9"/>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0.5" customHeight="1">
      <c r="A807" s="9"/>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0.5" customHeight="1">
      <c r="A808" s="9"/>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0.5" customHeight="1">
      <c r="A809" s="9"/>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0.5" customHeight="1">
      <c r="A810" s="9"/>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0.5" customHeight="1">
      <c r="A811" s="9"/>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0.5" customHeight="1">
      <c r="A812" s="9"/>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0.5" customHeight="1">
      <c r="A813" s="9"/>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0.5" customHeight="1">
      <c r="A814" s="9"/>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0.5" customHeight="1">
      <c r="A815" s="9"/>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0.5" customHeight="1">
      <c r="A816" s="9"/>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0.5" customHeight="1">
      <c r="A817" s="9"/>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0.5" customHeight="1">
      <c r="A818" s="9"/>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0.5" customHeight="1">
      <c r="A819" s="9"/>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0.5" customHeight="1">
      <c r="A820" s="9"/>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0.5" customHeight="1">
      <c r="A821" s="9"/>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0.5" customHeight="1">
      <c r="A822" s="9"/>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0.5" customHeight="1">
      <c r="A823" s="9"/>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0.5" customHeight="1">
      <c r="A824" s="9"/>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0.5" customHeight="1">
      <c r="A825" s="9"/>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0.5" customHeight="1">
      <c r="A826" s="9"/>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0.5" customHeight="1">
      <c r="A827" s="9"/>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0.5" customHeight="1">
      <c r="A828" s="9"/>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0.5" customHeight="1">
      <c r="A829" s="9"/>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0.5" customHeight="1">
      <c r="A830" s="9"/>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0.5" customHeight="1">
      <c r="A831" s="9"/>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0.5" customHeight="1">
      <c r="A832" s="9"/>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0.5" customHeight="1">
      <c r="A833" s="9"/>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0.5" customHeight="1">
      <c r="A834" s="9"/>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0.5" customHeight="1">
      <c r="A835" s="9"/>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0.5" customHeight="1">
      <c r="A836" s="9"/>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0.5" customHeight="1">
      <c r="A837" s="9"/>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0.5" customHeight="1">
      <c r="A838" s="9"/>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0.5" customHeight="1">
      <c r="A839" s="9"/>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0.5" customHeight="1">
      <c r="A840" s="9"/>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0.5" customHeight="1">
      <c r="A841" s="9"/>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0.5" customHeight="1">
      <c r="A842" s="9"/>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0.5" customHeight="1">
      <c r="A843" s="9"/>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0.5" customHeight="1">
      <c r="A844" s="9"/>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0.5" customHeight="1">
      <c r="A845" s="9"/>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0.5" customHeight="1">
      <c r="A846" s="9"/>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0.5" customHeight="1">
      <c r="A847" s="9"/>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0.5" customHeight="1">
      <c r="A848" s="9"/>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0.5" customHeight="1">
      <c r="A849" s="9"/>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0.5" customHeight="1">
      <c r="A850" s="9"/>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0.5" customHeight="1">
      <c r="A851" s="9"/>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0.5" customHeight="1">
      <c r="A852" s="9"/>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0.5" customHeight="1">
      <c r="A853" s="9"/>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0.5" customHeight="1">
      <c r="A854" s="9"/>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0.5" customHeight="1">
      <c r="A855" s="9"/>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0.5" customHeight="1">
      <c r="A856" s="9"/>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0.5" customHeight="1">
      <c r="A857" s="9"/>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0.5" customHeight="1">
      <c r="A858" s="9"/>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0.5" customHeight="1">
      <c r="A859" s="9"/>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0.5" customHeight="1">
      <c r="A860" s="9"/>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0.5" customHeight="1">
      <c r="A861" s="9"/>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0.5" customHeight="1">
      <c r="A862" s="9"/>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0.5" customHeight="1">
      <c r="A863" s="9"/>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0.5" customHeight="1">
      <c r="A864" s="9"/>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0.5" customHeight="1">
      <c r="A865" s="9"/>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0.5" customHeight="1">
      <c r="A866" s="9"/>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0.5" customHeight="1">
      <c r="A867" s="9"/>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0.5" customHeight="1">
      <c r="A868" s="9"/>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0.5" customHeight="1">
      <c r="A869" s="9"/>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0.5" customHeight="1">
      <c r="A870" s="9"/>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0.5" customHeight="1">
      <c r="A871" s="9"/>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0.5" customHeight="1">
      <c r="A872" s="9"/>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0.5" customHeight="1">
      <c r="A873" s="9"/>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0.5" customHeight="1">
      <c r="A874" s="9"/>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0.5" customHeight="1">
      <c r="A875" s="9"/>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0.5" customHeight="1">
      <c r="A876" s="9"/>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0.5" customHeight="1">
      <c r="A877" s="9"/>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0.5" customHeight="1">
      <c r="A878" s="9"/>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0.5" customHeight="1">
      <c r="A879" s="9"/>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0.5" customHeight="1">
      <c r="A880" s="9"/>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0.5" customHeight="1">
      <c r="A881" s="9"/>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0.5" customHeight="1">
      <c r="A882" s="9"/>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0.5" customHeight="1">
      <c r="A883" s="9"/>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0.5" customHeight="1">
      <c r="A884" s="9"/>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0.5" customHeight="1">
      <c r="A885" s="9"/>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0.5" customHeight="1">
      <c r="A886" s="9"/>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0.5" customHeight="1">
      <c r="A887" s="9"/>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0.5" customHeight="1">
      <c r="A888" s="9"/>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0.5" customHeight="1">
      <c r="A889" s="9"/>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0.5" customHeight="1">
      <c r="A890" s="9"/>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0.5" customHeight="1">
      <c r="A891" s="9"/>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0.5" customHeight="1">
      <c r="A892" s="9"/>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0.5" customHeight="1">
      <c r="A893" s="9"/>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0.5" customHeight="1">
      <c r="A894" s="9"/>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0.5" customHeight="1">
      <c r="A895" s="9"/>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0.5" customHeight="1">
      <c r="A896" s="9"/>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0.5" customHeight="1">
      <c r="A897" s="9"/>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0.5" customHeight="1">
      <c r="A898" s="9"/>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0.5" customHeight="1">
      <c r="A899" s="9"/>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0.5" customHeight="1">
      <c r="A900" s="9"/>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0.5" customHeight="1">
      <c r="A901" s="9"/>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0.5" customHeight="1">
      <c r="A902" s="9"/>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0.5" customHeight="1">
      <c r="A903" s="9"/>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0.5" customHeight="1">
      <c r="A904" s="9"/>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0.5" customHeight="1">
      <c r="A905" s="9"/>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0.5" customHeight="1">
      <c r="A906" s="9"/>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0.5" customHeight="1">
      <c r="A907" s="9"/>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0.5" customHeight="1">
      <c r="A908" s="9"/>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0.5" customHeight="1">
      <c r="A909" s="9"/>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0.5" customHeight="1">
      <c r="A910" s="9"/>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0.5" customHeight="1">
      <c r="A911" s="9"/>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0.5" customHeight="1">
      <c r="A912" s="9"/>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0.5" customHeight="1">
      <c r="A913" s="9"/>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0.5" customHeight="1">
      <c r="A914" s="9"/>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0.5" customHeight="1">
      <c r="A915" s="9"/>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0.5" customHeight="1">
      <c r="A916" s="9"/>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0.5" customHeight="1">
      <c r="A917" s="9"/>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0.5" customHeight="1">
      <c r="A918" s="9"/>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0.5" customHeight="1">
      <c r="A919" s="9"/>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0.5" customHeight="1">
      <c r="A920" s="9"/>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0.5" customHeight="1">
      <c r="A921" s="9"/>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0.5" customHeight="1">
      <c r="A922" s="9"/>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0.5" customHeight="1">
      <c r="A923" s="9"/>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0.5" customHeight="1">
      <c r="A924" s="9"/>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0.5" customHeight="1">
      <c r="A925" s="9"/>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0.5" customHeight="1">
      <c r="A926" s="9"/>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0.5" customHeight="1">
      <c r="A927" s="9"/>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0.5" customHeight="1">
      <c r="A928" s="9"/>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0.5" customHeight="1">
      <c r="A929" s="9"/>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0.5" customHeight="1">
      <c r="A930" s="9"/>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0.5" customHeight="1">
      <c r="A931" s="9"/>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0.5" customHeight="1">
      <c r="A932" s="9"/>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0.5" customHeight="1">
      <c r="A933" s="9"/>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0.5" customHeight="1">
      <c r="A934" s="9"/>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0.5" customHeight="1">
      <c r="A935" s="9"/>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0.5" customHeight="1">
      <c r="A936" s="9"/>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0.5" customHeight="1">
      <c r="A937" s="9"/>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0.5" customHeight="1">
      <c r="A938" s="9"/>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0.5" customHeight="1">
      <c r="A939" s="9"/>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0.5" customHeight="1">
      <c r="A940" s="9"/>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0.5" customHeight="1">
      <c r="A941" s="9"/>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0.5" customHeight="1">
      <c r="A942" s="9"/>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0.5" customHeight="1">
      <c r="A943" s="9"/>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0.5" customHeight="1">
      <c r="A944" s="9"/>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0.5" customHeight="1">
      <c r="A945" s="9"/>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0.5" customHeight="1">
      <c r="A946" s="9"/>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0.5" customHeight="1">
      <c r="A947" s="9"/>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0.5" customHeight="1">
      <c r="A948" s="9"/>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0.5" customHeight="1">
      <c r="A949" s="9"/>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0.5" customHeight="1">
      <c r="A950" s="9"/>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0.5" customHeight="1">
      <c r="A951" s="9"/>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0.5" customHeight="1">
      <c r="A952" s="9"/>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0.5" customHeight="1">
      <c r="A953" s="9"/>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0.5" customHeight="1">
      <c r="A954" s="9"/>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0.5" customHeight="1">
      <c r="A955" s="9"/>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0.5" customHeight="1">
      <c r="A956" s="9"/>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0.5" customHeight="1">
      <c r="A957" s="9"/>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0.5" customHeight="1">
      <c r="A958" s="9"/>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0.5" customHeight="1">
      <c r="A959" s="9"/>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0.5" customHeight="1">
      <c r="A960" s="9"/>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0.5" customHeight="1">
      <c r="A961" s="9"/>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0.5" customHeight="1">
      <c r="A962" s="9"/>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0.5" customHeight="1">
      <c r="A963" s="9"/>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0.5" customHeight="1">
      <c r="A964" s="9"/>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0.5" customHeight="1">
      <c r="A965" s="9"/>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0.5" customHeight="1">
      <c r="A966" s="9"/>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0.5" customHeight="1">
      <c r="A967" s="9"/>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0.5" customHeight="1">
      <c r="A968" s="9"/>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0.5" customHeight="1">
      <c r="A969" s="9"/>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0.5" customHeight="1">
      <c r="A970" s="9"/>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0.5" customHeight="1">
      <c r="A971" s="9"/>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0.5" customHeight="1">
      <c r="A972" s="9"/>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0.5" customHeight="1">
      <c r="A973" s="9"/>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0.5" customHeight="1">
      <c r="A974" s="9"/>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0.5" customHeight="1">
      <c r="A975" s="9"/>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0.5" customHeight="1">
      <c r="A976" s="9"/>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0.5" customHeight="1">
      <c r="A977" s="9"/>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0.5" customHeight="1">
      <c r="A978" s="9"/>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0.5" customHeight="1">
      <c r="A979" s="9"/>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0.5" customHeight="1">
      <c r="A980" s="9"/>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0.5" customHeight="1">
      <c r="A981" s="9"/>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0.5" customHeight="1">
      <c r="A982" s="9"/>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0.5" customHeight="1">
      <c r="A983" s="9"/>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0.5" customHeight="1">
      <c r="A984" s="9"/>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0.5" customHeight="1">
      <c r="A985" s="9"/>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0.5" customHeight="1">
      <c r="A986" s="9"/>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0.5" customHeight="1">
      <c r="A987" s="9"/>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0.5" customHeight="1">
      <c r="A988" s="9"/>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0.5" customHeight="1">
      <c r="A989" s="9"/>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0.5" customHeight="1">
      <c r="A990" s="9"/>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0.5" customHeight="1">
      <c r="A991" s="9"/>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0.5" customHeight="1">
      <c r="A992" s="9"/>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0.5" customHeight="1">
      <c r="A993" s="9"/>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0.5" customHeight="1">
      <c r="A994" s="9"/>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0.5" customHeight="1">
      <c r="A995" s="9"/>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0.5" customHeight="1">
      <c r="A996" s="9"/>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0.5" customHeight="1">
      <c r="A997" s="9"/>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0.5" customHeight="1">
      <c r="A998" s="9"/>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mergeCells count="15">
    <mergeCell ref="A11:A16"/>
    <mergeCell ref="A17:C17"/>
    <mergeCell ref="H2:H4"/>
    <mergeCell ref="I2:L2"/>
    <mergeCell ref="M2:N2"/>
    <mergeCell ref="I3:L3"/>
    <mergeCell ref="M3:N3"/>
    <mergeCell ref="I4:L4"/>
    <mergeCell ref="M4:N4"/>
    <mergeCell ref="A6:C6"/>
    <mergeCell ref="A7:B7"/>
    <mergeCell ref="A8:C8"/>
    <mergeCell ref="A9:A10"/>
    <mergeCell ref="B9:C9"/>
    <mergeCell ref="B10:C10"/>
  </mergeCells>
  <phoneticPr fontId="16"/>
  <dataValidations count="5">
    <dataValidation type="list" allowBlank="1" showInputMessage="1" showErrorMessage="1" prompt="クリックして値を入力してください" sqref="C14" xr:uid="{00000000-0002-0000-0000-000000000000}">
      <formula1>$C$35:$C$36</formula1>
    </dataValidation>
    <dataValidation type="list" allowBlank="1" showInputMessage="1" showErrorMessage="1" prompt="クリックして値を入力してください" sqref="C11" xr:uid="{00000000-0002-0000-0000-000001000000}">
      <formula1>$C$20:$C$22</formula1>
    </dataValidation>
    <dataValidation type="list" allowBlank="1" showInputMessage="1" showErrorMessage="1" prompt="クリックして値を入力してください" sqref="C13" xr:uid="{00000000-0002-0000-0000-000002000000}">
      <formula1>$C$29:$C$34</formula1>
    </dataValidation>
    <dataValidation type="list" allowBlank="1" showInputMessage="1" showErrorMessage="1" prompt="クリックして値を入力してください" sqref="C15" xr:uid="{00000000-0002-0000-0000-000003000000}">
      <formula1>$C$37:$C$38</formula1>
    </dataValidation>
    <dataValidation type="list" allowBlank="1" showInputMessage="1" showErrorMessage="1" prompt="クリックして値を入力してください" sqref="C12" xr:uid="{00000000-0002-0000-0000-000004000000}">
      <formula1>$C$23:$C$28</formula1>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7"/>
  <sheetViews>
    <sheetView topLeftCell="A17" workbookViewId="0">
      <selection activeCell="B19" sqref="B19"/>
    </sheetView>
  </sheetViews>
  <sheetFormatPr defaultColWidth="12.625" defaultRowHeight="13.5"/>
  <cols>
    <col min="1" max="1" width="9.375" customWidth="1"/>
    <col min="2" max="2" width="11.625" customWidth="1"/>
    <col min="3" max="14" width="15.875" customWidth="1"/>
    <col min="15" max="16" width="9" customWidth="1"/>
    <col min="17" max="26" width="8" customWidth="1"/>
  </cols>
  <sheetData>
    <row r="1" spans="1:26">
      <c r="A1" s="29"/>
      <c r="B1" s="29"/>
      <c r="C1" s="30">
        <v>4</v>
      </c>
      <c r="D1" s="30">
        <v>5</v>
      </c>
      <c r="E1" s="30">
        <v>6</v>
      </c>
      <c r="F1" s="30">
        <v>7</v>
      </c>
      <c r="G1" s="30">
        <v>9</v>
      </c>
      <c r="H1" s="30">
        <v>10</v>
      </c>
      <c r="I1" s="30">
        <v>11</v>
      </c>
      <c r="J1" s="30">
        <v>12</v>
      </c>
      <c r="K1" s="30">
        <v>1</v>
      </c>
      <c r="L1" s="30">
        <v>2</v>
      </c>
      <c r="M1" s="30">
        <v>3</v>
      </c>
      <c r="N1" s="30" t="s">
        <v>14</v>
      </c>
      <c r="O1" s="6"/>
      <c r="P1" s="6"/>
      <c r="Q1" s="6"/>
      <c r="R1" s="6"/>
      <c r="S1" s="6"/>
      <c r="T1" s="6"/>
      <c r="U1" s="6"/>
      <c r="V1" s="6"/>
      <c r="W1" s="6"/>
      <c r="X1" s="6"/>
      <c r="Y1" s="6"/>
      <c r="Z1" s="6"/>
    </row>
    <row r="2" spans="1:26" ht="117">
      <c r="A2" s="31" t="s">
        <v>15</v>
      </c>
      <c r="B2" s="31" t="s">
        <v>16</v>
      </c>
      <c r="C2" s="52" t="s">
        <v>73</v>
      </c>
      <c r="D2" s="52" t="s">
        <v>74</v>
      </c>
      <c r="E2" s="52" t="s">
        <v>75</v>
      </c>
      <c r="F2" s="52" t="s">
        <v>76</v>
      </c>
      <c r="G2" s="52" t="s">
        <v>77</v>
      </c>
      <c r="H2" s="52" t="s">
        <v>78</v>
      </c>
      <c r="I2" s="52" t="s">
        <v>79</v>
      </c>
      <c r="J2" s="52" t="s">
        <v>80</v>
      </c>
      <c r="K2" s="52" t="s">
        <v>81</v>
      </c>
      <c r="L2" s="52" t="s">
        <v>82</v>
      </c>
      <c r="M2" s="52" t="s">
        <v>83</v>
      </c>
      <c r="N2" s="52" t="s">
        <v>310</v>
      </c>
      <c r="O2" s="32"/>
      <c r="P2" s="6"/>
      <c r="Q2" s="6"/>
      <c r="R2" s="6"/>
      <c r="S2" s="6"/>
      <c r="T2" s="6"/>
      <c r="U2" s="6"/>
      <c r="V2" s="6"/>
      <c r="W2" s="6"/>
      <c r="X2" s="6"/>
      <c r="Y2" s="6"/>
      <c r="Z2" s="6"/>
    </row>
    <row r="3" spans="1:26" ht="270">
      <c r="A3" s="33" t="s">
        <v>46</v>
      </c>
      <c r="B3" s="34" t="s">
        <v>47</v>
      </c>
      <c r="C3" s="35" t="s">
        <v>309</v>
      </c>
      <c r="D3" s="35" t="s">
        <v>84</v>
      </c>
      <c r="E3" s="35" t="s">
        <v>85</v>
      </c>
      <c r="F3" s="35" t="s">
        <v>86</v>
      </c>
      <c r="G3" s="35" t="s">
        <v>87</v>
      </c>
      <c r="H3" s="35" t="s">
        <v>88</v>
      </c>
      <c r="I3" s="35" t="s">
        <v>89</v>
      </c>
      <c r="J3" s="35" t="s">
        <v>90</v>
      </c>
      <c r="K3" s="35" t="s">
        <v>91</v>
      </c>
      <c r="L3" s="35" t="s">
        <v>92</v>
      </c>
      <c r="M3" s="35" t="s">
        <v>93</v>
      </c>
      <c r="N3" s="35"/>
      <c r="O3" s="32"/>
      <c r="P3" s="36"/>
      <c r="Q3" s="6"/>
      <c r="R3" s="6"/>
      <c r="S3" s="6"/>
      <c r="T3" s="6"/>
      <c r="U3" s="6"/>
      <c r="V3" s="6"/>
      <c r="W3" s="6"/>
      <c r="X3" s="6"/>
      <c r="Y3" s="6"/>
      <c r="Z3" s="6"/>
    </row>
    <row r="4" spans="1:26" ht="270">
      <c r="A4" s="33" t="s">
        <v>46</v>
      </c>
      <c r="B4" s="34" t="s">
        <v>68</v>
      </c>
      <c r="C4" s="35" t="s">
        <v>94</v>
      </c>
      <c r="D4" s="35" t="s">
        <v>95</v>
      </c>
      <c r="E4" s="35" t="s">
        <v>96</v>
      </c>
      <c r="F4" s="35" t="s">
        <v>97</v>
      </c>
      <c r="G4" s="35" t="s">
        <v>98</v>
      </c>
      <c r="H4" s="35" t="s">
        <v>99</v>
      </c>
      <c r="I4" s="35" t="s">
        <v>100</v>
      </c>
      <c r="J4" s="35" t="s">
        <v>101</v>
      </c>
      <c r="K4" s="35" t="s">
        <v>102</v>
      </c>
      <c r="L4" s="35" t="s">
        <v>103</v>
      </c>
      <c r="M4" s="35" t="s">
        <v>104</v>
      </c>
      <c r="N4" s="35"/>
      <c r="O4" s="32"/>
      <c r="P4" s="36"/>
      <c r="Q4" s="6"/>
      <c r="R4" s="6"/>
      <c r="S4" s="6"/>
      <c r="T4" s="6"/>
      <c r="U4" s="6"/>
      <c r="V4" s="6"/>
      <c r="W4" s="6"/>
      <c r="X4" s="6"/>
      <c r="Y4" s="6"/>
      <c r="Z4" s="6"/>
    </row>
    <row r="5" spans="1:26" ht="243">
      <c r="A5" s="33" t="s">
        <v>46</v>
      </c>
      <c r="B5" s="34" t="s">
        <v>69</v>
      </c>
      <c r="C5" s="35" t="s">
        <v>105</v>
      </c>
      <c r="D5" s="35" t="s">
        <v>106</v>
      </c>
      <c r="E5" s="35" t="s">
        <v>107</v>
      </c>
      <c r="F5" s="35" t="s">
        <v>108</v>
      </c>
      <c r="G5" s="35" t="s">
        <v>109</v>
      </c>
      <c r="H5" s="35" t="s">
        <v>110</v>
      </c>
      <c r="I5" s="35" t="s">
        <v>111</v>
      </c>
      <c r="J5" s="52" t="s">
        <v>112</v>
      </c>
      <c r="K5" s="52" t="s">
        <v>113</v>
      </c>
      <c r="L5" s="35" t="s">
        <v>114</v>
      </c>
      <c r="M5" s="35" t="s">
        <v>115</v>
      </c>
      <c r="N5" s="35"/>
      <c r="O5" s="32"/>
      <c r="P5" s="36"/>
      <c r="Q5" s="6"/>
      <c r="R5" s="6"/>
      <c r="S5" s="6"/>
      <c r="T5" s="6"/>
      <c r="U5" s="6"/>
      <c r="V5" s="6"/>
      <c r="W5" s="6"/>
      <c r="X5" s="6"/>
      <c r="Y5" s="6"/>
      <c r="Z5" s="6"/>
    </row>
    <row r="6" spans="1:26" ht="108">
      <c r="A6" s="33" t="s">
        <v>48</v>
      </c>
      <c r="B6" s="34" t="s">
        <v>47</v>
      </c>
      <c r="C6" s="37" t="s">
        <v>116</v>
      </c>
      <c r="D6" s="37" t="s">
        <v>117</v>
      </c>
      <c r="E6" s="37" t="s">
        <v>118</v>
      </c>
      <c r="F6" s="37" t="s">
        <v>119</v>
      </c>
      <c r="G6" s="37" t="s">
        <v>120</v>
      </c>
      <c r="H6" s="37" t="s">
        <v>121</v>
      </c>
      <c r="I6" s="37" t="s">
        <v>122</v>
      </c>
      <c r="J6" s="37" t="s">
        <v>123</v>
      </c>
      <c r="K6" s="37" t="s">
        <v>124</v>
      </c>
      <c r="L6" s="37" t="s">
        <v>125</v>
      </c>
      <c r="M6" s="37" t="s">
        <v>126</v>
      </c>
      <c r="N6" s="35"/>
      <c r="O6" s="32"/>
      <c r="P6" s="36"/>
      <c r="Q6" s="6"/>
      <c r="R6" s="6"/>
      <c r="S6" s="6"/>
      <c r="T6" s="6"/>
      <c r="U6" s="6"/>
      <c r="V6" s="6"/>
      <c r="W6" s="6"/>
      <c r="X6" s="6"/>
      <c r="Y6" s="6"/>
      <c r="Z6" s="6"/>
    </row>
    <row r="7" spans="1:26" ht="99">
      <c r="A7" s="33" t="s">
        <v>48</v>
      </c>
      <c r="B7" s="34" t="s">
        <v>49</v>
      </c>
      <c r="C7" s="37" t="s">
        <v>127</v>
      </c>
      <c r="D7" s="37" t="s">
        <v>128</v>
      </c>
      <c r="E7" s="37" t="s">
        <v>129</v>
      </c>
      <c r="F7" s="37" t="s">
        <v>130</v>
      </c>
      <c r="G7" s="37" t="s">
        <v>131</v>
      </c>
      <c r="H7" s="37" t="s">
        <v>132</v>
      </c>
      <c r="I7" s="37" t="s">
        <v>133</v>
      </c>
      <c r="J7" s="37" t="s">
        <v>134</v>
      </c>
      <c r="K7" s="37" t="s">
        <v>135</v>
      </c>
      <c r="L7" s="37" t="s">
        <v>136</v>
      </c>
      <c r="M7" s="37" t="s">
        <v>137</v>
      </c>
      <c r="N7" s="35"/>
      <c r="O7" s="32"/>
      <c r="P7" s="36"/>
      <c r="Q7" s="6"/>
      <c r="R7" s="6"/>
      <c r="S7" s="6"/>
      <c r="T7" s="6"/>
      <c r="U7" s="6"/>
      <c r="V7" s="6"/>
      <c r="W7" s="6"/>
      <c r="X7" s="6"/>
      <c r="Y7" s="6"/>
      <c r="Z7" s="6"/>
    </row>
    <row r="8" spans="1:26" ht="117">
      <c r="A8" s="33" t="s">
        <v>48</v>
      </c>
      <c r="B8" s="34" t="s">
        <v>70</v>
      </c>
      <c r="C8" s="37" t="s">
        <v>138</v>
      </c>
      <c r="D8" s="37" t="s">
        <v>139</v>
      </c>
      <c r="E8" s="37" t="s">
        <v>140</v>
      </c>
      <c r="F8" s="37" t="s">
        <v>141</v>
      </c>
      <c r="G8" s="37" t="s">
        <v>142</v>
      </c>
      <c r="H8" s="37" t="s">
        <v>143</v>
      </c>
      <c r="I8" s="37" t="s">
        <v>144</v>
      </c>
      <c r="J8" s="37" t="s">
        <v>141</v>
      </c>
      <c r="K8" s="37" t="s">
        <v>145</v>
      </c>
      <c r="L8" s="37" t="s">
        <v>146</v>
      </c>
      <c r="M8" s="37" t="s">
        <v>147</v>
      </c>
      <c r="N8" s="35"/>
      <c r="O8" s="32"/>
      <c r="P8" s="38"/>
      <c r="Q8" s="6"/>
      <c r="R8" s="6"/>
      <c r="S8" s="6"/>
      <c r="T8" s="6"/>
      <c r="U8" s="6"/>
      <c r="V8" s="6"/>
      <c r="W8" s="6"/>
      <c r="X8" s="6"/>
      <c r="Y8" s="6"/>
      <c r="Z8" s="6"/>
    </row>
    <row r="9" spans="1:26" ht="90">
      <c r="A9" s="33" t="s">
        <v>48</v>
      </c>
      <c r="B9" s="34" t="s">
        <v>68</v>
      </c>
      <c r="C9" s="37" t="s">
        <v>148</v>
      </c>
      <c r="D9" s="37" t="s">
        <v>149</v>
      </c>
      <c r="E9" s="37" t="s">
        <v>150</v>
      </c>
      <c r="F9" s="37" t="s">
        <v>151</v>
      </c>
      <c r="G9" s="37" t="s">
        <v>152</v>
      </c>
      <c r="H9" s="37" t="s">
        <v>153</v>
      </c>
      <c r="I9" s="37" t="s">
        <v>154</v>
      </c>
      <c r="J9" s="37" t="s">
        <v>155</v>
      </c>
      <c r="K9" s="37" t="s">
        <v>156</v>
      </c>
      <c r="L9" s="37" t="s">
        <v>157</v>
      </c>
      <c r="M9" s="37" t="s">
        <v>158</v>
      </c>
      <c r="N9" s="37"/>
      <c r="O9" s="32"/>
      <c r="P9" s="38"/>
      <c r="Q9" s="6"/>
      <c r="R9" s="6"/>
      <c r="S9" s="6"/>
      <c r="T9" s="6"/>
      <c r="U9" s="6"/>
      <c r="V9" s="6"/>
      <c r="W9" s="6"/>
      <c r="X9" s="6"/>
      <c r="Y9" s="6"/>
      <c r="Z9" s="6"/>
    </row>
    <row r="10" spans="1:26" ht="144">
      <c r="A10" s="33" t="s">
        <v>48</v>
      </c>
      <c r="B10" s="34" t="s">
        <v>71</v>
      </c>
      <c r="C10" s="37" t="s">
        <v>159</v>
      </c>
      <c r="D10" s="37" t="s">
        <v>160</v>
      </c>
      <c r="E10" s="37" t="s">
        <v>161</v>
      </c>
      <c r="F10" s="37" t="s">
        <v>162</v>
      </c>
      <c r="G10" s="37" t="s">
        <v>163</v>
      </c>
      <c r="H10" s="37" t="s">
        <v>164</v>
      </c>
      <c r="I10" s="37" t="s">
        <v>165</v>
      </c>
      <c r="J10" s="37" t="s">
        <v>166</v>
      </c>
      <c r="K10" s="37" t="s">
        <v>167</v>
      </c>
      <c r="L10" s="37" t="s">
        <v>168</v>
      </c>
      <c r="M10" s="37" t="s">
        <v>169</v>
      </c>
      <c r="N10" s="37"/>
      <c r="O10" s="32"/>
      <c r="P10" s="38"/>
      <c r="Q10" s="6"/>
      <c r="R10" s="6"/>
      <c r="S10" s="6"/>
      <c r="T10" s="6"/>
      <c r="U10" s="6"/>
      <c r="V10" s="6"/>
      <c r="W10" s="6"/>
      <c r="X10" s="6"/>
      <c r="Y10" s="6"/>
      <c r="Z10" s="6"/>
    </row>
    <row r="11" spans="1:26" ht="108">
      <c r="A11" s="33" t="s">
        <v>48</v>
      </c>
      <c r="B11" s="34" t="s">
        <v>54</v>
      </c>
      <c r="C11" s="37" t="s">
        <v>170</v>
      </c>
      <c r="D11" s="37" t="s">
        <v>171</v>
      </c>
      <c r="E11" s="37" t="s">
        <v>172</v>
      </c>
      <c r="F11" s="37" t="s">
        <v>173</v>
      </c>
      <c r="G11" s="37" t="s">
        <v>174</v>
      </c>
      <c r="H11" s="37" t="s">
        <v>175</v>
      </c>
      <c r="I11" s="37" t="s">
        <v>122</v>
      </c>
      <c r="J11" s="37" t="s">
        <v>176</v>
      </c>
      <c r="K11" s="37" t="s">
        <v>177</v>
      </c>
      <c r="L11" s="37" t="s">
        <v>178</v>
      </c>
      <c r="M11" s="37" t="s">
        <v>179</v>
      </c>
      <c r="N11" s="37"/>
      <c r="O11" s="32"/>
      <c r="P11" s="36"/>
      <c r="Q11" s="6"/>
      <c r="R11" s="6"/>
      <c r="S11" s="6"/>
      <c r="T11" s="6"/>
      <c r="U11" s="6"/>
      <c r="V11" s="6"/>
      <c r="W11" s="6"/>
      <c r="X11" s="6"/>
      <c r="Y11" s="6"/>
      <c r="Z11" s="6"/>
    </row>
    <row r="12" spans="1:26" ht="99">
      <c r="A12" s="33" t="s">
        <v>50</v>
      </c>
      <c r="B12" s="34" t="s">
        <v>47</v>
      </c>
      <c r="C12" s="35" t="s">
        <v>180</v>
      </c>
      <c r="D12" s="35" t="s">
        <v>181</v>
      </c>
      <c r="E12" s="35" t="s">
        <v>182</v>
      </c>
      <c r="F12" s="35"/>
      <c r="G12" s="35" t="s">
        <v>183</v>
      </c>
      <c r="H12" s="35"/>
      <c r="I12" s="35" t="s">
        <v>184</v>
      </c>
      <c r="J12" s="35"/>
      <c r="K12" s="35" t="s">
        <v>185</v>
      </c>
      <c r="L12" s="35" t="s">
        <v>186</v>
      </c>
      <c r="M12" s="35"/>
      <c r="N12" s="35"/>
      <c r="O12" s="32"/>
      <c r="P12" s="36"/>
      <c r="Q12" s="6"/>
      <c r="R12" s="6"/>
      <c r="S12" s="6"/>
      <c r="T12" s="6"/>
      <c r="U12" s="6"/>
      <c r="V12" s="6"/>
      <c r="W12" s="6"/>
      <c r="X12" s="6"/>
      <c r="Y12" s="6"/>
      <c r="Z12" s="6"/>
    </row>
    <row r="13" spans="1:26" ht="126">
      <c r="A13" s="33" t="s">
        <v>50</v>
      </c>
      <c r="B13" s="34" t="s">
        <v>49</v>
      </c>
      <c r="C13" s="35" t="s">
        <v>187</v>
      </c>
      <c r="D13" s="35" t="s">
        <v>188</v>
      </c>
      <c r="E13" s="35" t="s">
        <v>189</v>
      </c>
      <c r="F13" s="35" t="s">
        <v>190</v>
      </c>
      <c r="G13" s="35" t="s">
        <v>191</v>
      </c>
      <c r="H13" s="35" t="s">
        <v>192</v>
      </c>
      <c r="I13" s="35" t="s">
        <v>193</v>
      </c>
      <c r="J13" s="35" t="s">
        <v>194</v>
      </c>
      <c r="K13" s="35" t="s">
        <v>195</v>
      </c>
      <c r="L13" s="35" t="s">
        <v>196</v>
      </c>
      <c r="M13" s="35" t="s">
        <v>197</v>
      </c>
      <c r="N13" s="35"/>
      <c r="O13" s="32"/>
      <c r="P13" s="36"/>
      <c r="Q13" s="6"/>
      <c r="R13" s="6"/>
      <c r="S13" s="6"/>
      <c r="T13" s="6"/>
      <c r="U13" s="6"/>
      <c r="V13" s="6"/>
      <c r="W13" s="6"/>
      <c r="X13" s="6"/>
      <c r="Y13" s="6"/>
      <c r="Z13" s="6"/>
    </row>
    <row r="14" spans="1:26" ht="117">
      <c r="A14" s="33" t="s">
        <v>50</v>
      </c>
      <c r="B14" s="34" t="s">
        <v>70</v>
      </c>
      <c r="C14" s="35" t="s">
        <v>198</v>
      </c>
      <c r="D14" s="35" t="s">
        <v>199</v>
      </c>
      <c r="E14" s="35" t="s">
        <v>200</v>
      </c>
      <c r="F14" s="35" t="s">
        <v>201</v>
      </c>
      <c r="G14" s="35" t="s">
        <v>202</v>
      </c>
      <c r="H14" s="35" t="s">
        <v>203</v>
      </c>
      <c r="I14" s="35" t="s">
        <v>204</v>
      </c>
      <c r="J14" s="35"/>
      <c r="K14" s="35" t="s">
        <v>205</v>
      </c>
      <c r="L14" s="35" t="s">
        <v>206</v>
      </c>
      <c r="M14" s="35" t="s">
        <v>207</v>
      </c>
      <c r="N14" s="35"/>
      <c r="O14" s="32"/>
      <c r="P14" s="39"/>
      <c r="Q14" s="6"/>
      <c r="R14" s="6"/>
      <c r="S14" s="6"/>
      <c r="T14" s="6"/>
      <c r="U14" s="6"/>
      <c r="V14" s="6"/>
      <c r="W14" s="6"/>
      <c r="X14" s="6"/>
      <c r="Y14" s="6"/>
      <c r="Z14" s="6"/>
    </row>
    <row r="15" spans="1:26" ht="117">
      <c r="A15" s="33" t="s">
        <v>50</v>
      </c>
      <c r="B15" s="34" t="s">
        <v>68</v>
      </c>
      <c r="C15" s="35" t="s">
        <v>208</v>
      </c>
      <c r="D15" s="35" t="s">
        <v>209</v>
      </c>
      <c r="E15" s="35" t="s">
        <v>210</v>
      </c>
      <c r="F15" s="51"/>
      <c r="G15" s="35" t="s">
        <v>211</v>
      </c>
      <c r="H15" s="35" t="s">
        <v>212</v>
      </c>
      <c r="I15" s="35" t="s">
        <v>213</v>
      </c>
      <c r="J15" s="35"/>
      <c r="K15" s="35" t="s">
        <v>214</v>
      </c>
      <c r="L15" s="35" t="s">
        <v>215</v>
      </c>
      <c r="M15" s="35"/>
      <c r="N15" s="35"/>
      <c r="O15" s="32"/>
      <c r="P15" s="38"/>
      <c r="Q15" s="6"/>
      <c r="R15" s="6"/>
      <c r="S15" s="6"/>
      <c r="T15" s="6"/>
      <c r="U15" s="6"/>
      <c r="V15" s="6"/>
      <c r="W15" s="6"/>
      <c r="X15" s="6"/>
      <c r="Y15" s="6"/>
      <c r="Z15" s="6"/>
    </row>
    <row r="16" spans="1:26" ht="108">
      <c r="A16" s="33" t="s">
        <v>50</v>
      </c>
      <c r="B16" s="34" t="s">
        <v>69</v>
      </c>
      <c r="C16" s="35" t="s">
        <v>216</v>
      </c>
      <c r="D16" s="35" t="s">
        <v>217</v>
      </c>
      <c r="E16" s="35" t="s">
        <v>218</v>
      </c>
      <c r="F16" s="35"/>
      <c r="G16" s="35" t="s">
        <v>219</v>
      </c>
      <c r="H16" s="35" t="s">
        <v>220</v>
      </c>
      <c r="I16" s="35" t="s">
        <v>221</v>
      </c>
      <c r="J16" s="35"/>
      <c r="K16" s="35" t="s">
        <v>222</v>
      </c>
      <c r="L16" s="35" t="s">
        <v>223</v>
      </c>
      <c r="M16" s="35"/>
      <c r="N16" s="35"/>
      <c r="O16" s="32"/>
      <c r="P16" s="36"/>
      <c r="Q16" s="6"/>
      <c r="R16" s="6"/>
      <c r="S16" s="6"/>
      <c r="T16" s="6"/>
      <c r="U16" s="6"/>
      <c r="V16" s="6"/>
      <c r="W16" s="6"/>
      <c r="X16" s="6"/>
      <c r="Y16" s="6"/>
      <c r="Z16" s="6"/>
    </row>
    <row r="17" spans="1:26" ht="99">
      <c r="A17" s="33" t="s">
        <v>50</v>
      </c>
      <c r="B17" s="34" t="s">
        <v>71</v>
      </c>
      <c r="C17" s="35" t="s">
        <v>224</v>
      </c>
      <c r="D17" s="35" t="s">
        <v>225</v>
      </c>
      <c r="E17" s="35" t="s">
        <v>226</v>
      </c>
      <c r="F17" s="35"/>
      <c r="G17" s="35" t="s">
        <v>227</v>
      </c>
      <c r="H17" s="35" t="s">
        <v>228</v>
      </c>
      <c r="I17" s="35" t="s">
        <v>229</v>
      </c>
      <c r="J17" s="35"/>
      <c r="K17" s="35" t="s">
        <v>230</v>
      </c>
      <c r="L17" s="35" t="s">
        <v>231</v>
      </c>
      <c r="M17" s="35"/>
      <c r="N17" s="35"/>
      <c r="O17" s="32"/>
      <c r="P17" s="6"/>
      <c r="Q17" s="6"/>
      <c r="R17" s="6"/>
      <c r="S17" s="6"/>
      <c r="T17" s="6"/>
      <c r="U17" s="6"/>
      <c r="V17" s="6"/>
      <c r="W17" s="6"/>
      <c r="X17" s="6"/>
      <c r="Y17" s="6"/>
      <c r="Z17" s="6"/>
    </row>
    <row r="18" spans="1:26" ht="117">
      <c r="A18" s="33" t="s">
        <v>51</v>
      </c>
      <c r="B18" s="34" t="s">
        <v>68</v>
      </c>
      <c r="C18" s="35" t="s">
        <v>232</v>
      </c>
      <c r="D18" s="51" t="s">
        <v>233</v>
      </c>
      <c r="E18" s="35"/>
      <c r="F18" s="35" t="s">
        <v>234</v>
      </c>
      <c r="G18" s="35" t="s">
        <v>235</v>
      </c>
      <c r="H18" s="35" t="s">
        <v>236</v>
      </c>
      <c r="I18" s="35"/>
      <c r="J18" s="51"/>
      <c r="K18" s="35" t="s">
        <v>237</v>
      </c>
      <c r="L18" s="35" t="s">
        <v>238</v>
      </c>
      <c r="M18" s="35" t="s">
        <v>239</v>
      </c>
      <c r="N18" s="35"/>
      <c r="O18" s="32"/>
      <c r="P18" s="6"/>
      <c r="Q18" s="6"/>
      <c r="R18" s="6"/>
      <c r="S18" s="6"/>
      <c r="T18" s="6"/>
      <c r="U18" s="6"/>
      <c r="V18" s="6"/>
      <c r="W18" s="6"/>
      <c r="X18" s="6"/>
      <c r="Y18" s="6"/>
      <c r="Z18" s="6"/>
    </row>
    <row r="19" spans="1:26" ht="63">
      <c r="A19" s="33" t="s">
        <v>51</v>
      </c>
      <c r="B19" s="34" t="s">
        <v>52</v>
      </c>
      <c r="C19" s="35" t="s">
        <v>240</v>
      </c>
      <c r="D19" s="35" t="s">
        <v>241</v>
      </c>
      <c r="E19" s="35" t="s">
        <v>242</v>
      </c>
      <c r="F19" s="35" t="s">
        <v>243</v>
      </c>
      <c r="G19" s="35" t="s">
        <v>244</v>
      </c>
      <c r="H19" s="35" t="s">
        <v>245</v>
      </c>
      <c r="I19" s="35" t="s">
        <v>246</v>
      </c>
      <c r="J19" s="35" t="s">
        <v>247</v>
      </c>
      <c r="K19" s="35" t="s">
        <v>248</v>
      </c>
      <c r="L19" s="35" t="s">
        <v>249</v>
      </c>
      <c r="M19" s="35"/>
      <c r="N19" s="35"/>
      <c r="O19" s="32"/>
      <c r="P19" s="6"/>
      <c r="Q19" s="6"/>
      <c r="R19" s="6"/>
      <c r="S19" s="6"/>
      <c r="T19" s="6"/>
      <c r="U19" s="6"/>
      <c r="V19" s="6"/>
      <c r="W19" s="6"/>
      <c r="X19" s="6"/>
      <c r="Y19" s="6"/>
      <c r="Z19" s="6"/>
    </row>
    <row r="20" spans="1:26" ht="108">
      <c r="A20" s="33" t="s">
        <v>53</v>
      </c>
      <c r="B20" s="34" t="s">
        <v>72</v>
      </c>
      <c r="C20" s="35" t="s">
        <v>250</v>
      </c>
      <c r="D20" s="35" t="s">
        <v>251</v>
      </c>
      <c r="E20" s="35" t="s">
        <v>252</v>
      </c>
      <c r="F20" s="35" t="s">
        <v>253</v>
      </c>
      <c r="G20" s="35" t="s">
        <v>254</v>
      </c>
      <c r="H20" s="35" t="s">
        <v>255</v>
      </c>
      <c r="I20" s="35" t="s">
        <v>256</v>
      </c>
      <c r="J20" s="35" t="s">
        <v>257</v>
      </c>
      <c r="K20" s="35" t="s">
        <v>258</v>
      </c>
      <c r="L20" s="35" t="s">
        <v>259</v>
      </c>
      <c r="M20" s="35" t="s">
        <v>260</v>
      </c>
      <c r="N20" s="35"/>
      <c r="O20" s="32"/>
      <c r="P20" s="6"/>
      <c r="Q20" s="6"/>
      <c r="R20" s="6"/>
      <c r="S20" s="6"/>
      <c r="T20" s="6"/>
      <c r="U20" s="6"/>
      <c r="V20" s="6"/>
      <c r="W20" s="6"/>
      <c r="X20" s="6"/>
      <c r="Y20" s="6"/>
      <c r="Z20" s="6"/>
    </row>
    <row r="21" spans="1:26" ht="126">
      <c r="A21" s="33" t="s">
        <v>53</v>
      </c>
      <c r="B21" s="34" t="s">
        <v>54</v>
      </c>
      <c r="C21" s="35" t="s">
        <v>261</v>
      </c>
      <c r="D21" s="35" t="s">
        <v>262</v>
      </c>
      <c r="E21" s="35" t="s">
        <v>263</v>
      </c>
      <c r="F21" s="35" t="s">
        <v>264</v>
      </c>
      <c r="G21" s="35" t="s">
        <v>265</v>
      </c>
      <c r="H21" s="35" t="s">
        <v>266</v>
      </c>
      <c r="I21" s="35" t="s">
        <v>267</v>
      </c>
      <c r="J21" s="35" t="s">
        <v>268</v>
      </c>
      <c r="K21" s="35" t="s">
        <v>269</v>
      </c>
      <c r="L21" s="35" t="s">
        <v>270</v>
      </c>
      <c r="M21" s="35" t="s">
        <v>271</v>
      </c>
      <c r="N21" s="35"/>
      <c r="O21" s="32"/>
      <c r="P21" s="6"/>
      <c r="Q21" s="6"/>
      <c r="R21" s="6"/>
      <c r="S21" s="6"/>
      <c r="T21" s="6"/>
      <c r="U21" s="6"/>
      <c r="V21" s="6"/>
      <c r="W21" s="6"/>
      <c r="X21" s="6"/>
      <c r="Y21" s="6"/>
      <c r="Z21" s="6"/>
    </row>
    <row r="22" spans="1:26" ht="108">
      <c r="A22" s="31" t="s">
        <v>55</v>
      </c>
      <c r="B22" s="31" t="s">
        <v>16</v>
      </c>
      <c r="C22" s="35" t="s">
        <v>56</v>
      </c>
      <c r="D22" s="35" t="s">
        <v>57</v>
      </c>
      <c r="E22" s="35" t="s">
        <v>58</v>
      </c>
      <c r="F22" s="35"/>
      <c r="G22" s="35" t="s">
        <v>59</v>
      </c>
      <c r="H22" s="35" t="s">
        <v>60</v>
      </c>
      <c r="I22" s="35" t="s">
        <v>61</v>
      </c>
      <c r="J22" s="35" t="s">
        <v>62</v>
      </c>
      <c r="K22" s="35" t="s">
        <v>63</v>
      </c>
      <c r="L22" s="35" t="s">
        <v>64</v>
      </c>
      <c r="M22" s="35" t="s">
        <v>65</v>
      </c>
      <c r="N22" s="53"/>
      <c r="O22" s="6"/>
      <c r="P22" s="6"/>
      <c r="Q22" s="6"/>
      <c r="R22" s="6"/>
      <c r="S22" s="6"/>
      <c r="T22" s="6"/>
      <c r="U22" s="6"/>
      <c r="V22" s="6"/>
      <c r="W22" s="6"/>
      <c r="X22" s="6"/>
      <c r="Y22" s="6"/>
      <c r="Z22" s="6"/>
    </row>
    <row r="23" spans="1:26">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sheetData>
  <phoneticPr fontId="16"/>
  <pageMargins left="0.7" right="0.7" top="0.75" bottom="0.75" header="0" footer="0"/>
  <pageSetup orientation="landscape"/>
  <headerFooter>
    <oddFooter>&amp;R1年生_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E21" sqref="E21"/>
    </sheetView>
  </sheetViews>
  <sheetFormatPr defaultColWidth="12.625" defaultRowHeight="15" customHeight="1"/>
  <cols>
    <col min="1" max="1" width="23.125" customWidth="1"/>
    <col min="2" max="2" width="9" customWidth="1"/>
    <col min="3" max="13" width="11.625" customWidth="1"/>
    <col min="14" max="26" width="8" customWidth="1"/>
  </cols>
  <sheetData>
    <row r="1" spans="1:26" ht="9" customHeight="1">
      <c r="A1" s="40" t="s">
        <v>272</v>
      </c>
      <c r="B1" s="6"/>
      <c r="C1" s="41"/>
      <c r="D1" s="41"/>
      <c r="E1" s="41"/>
      <c r="F1" s="41"/>
      <c r="G1" s="41"/>
      <c r="H1" s="41"/>
      <c r="I1" s="41"/>
      <c r="J1" s="41"/>
      <c r="K1" s="41"/>
      <c r="L1" s="41"/>
      <c r="M1" s="41"/>
      <c r="N1" s="6"/>
      <c r="O1" s="6"/>
      <c r="P1" s="6"/>
      <c r="Q1" s="6"/>
      <c r="R1" s="6"/>
      <c r="S1" s="6"/>
      <c r="T1" s="6"/>
      <c r="U1" s="6"/>
      <c r="V1" s="6"/>
      <c r="W1" s="6"/>
      <c r="X1" s="6"/>
      <c r="Y1" s="6"/>
      <c r="Z1" s="6"/>
    </row>
    <row r="2" spans="1:26" ht="9" customHeight="1">
      <c r="A2" s="40" t="s">
        <v>273</v>
      </c>
      <c r="B2" s="6"/>
      <c r="C2" s="41"/>
      <c r="D2" s="41"/>
      <c r="E2" s="41"/>
      <c r="F2" s="41"/>
      <c r="G2" s="41"/>
      <c r="H2" s="41"/>
      <c r="I2" s="41"/>
      <c r="J2" s="41"/>
      <c r="K2" s="41"/>
      <c r="L2" s="41"/>
      <c r="M2" s="41"/>
      <c r="N2" s="6"/>
      <c r="O2" s="6"/>
      <c r="P2" s="6"/>
      <c r="Q2" s="6"/>
      <c r="R2" s="6"/>
      <c r="S2" s="6"/>
      <c r="T2" s="6"/>
      <c r="U2" s="6"/>
      <c r="V2" s="6"/>
      <c r="W2" s="6"/>
      <c r="X2" s="6"/>
      <c r="Y2" s="6"/>
      <c r="Z2" s="6"/>
    </row>
    <row r="3" spans="1:26" ht="9" customHeight="1">
      <c r="A3" s="40" t="s">
        <v>274</v>
      </c>
      <c r="B3" s="6"/>
      <c r="C3" s="6"/>
      <c r="D3" s="6"/>
      <c r="E3" s="6"/>
      <c r="F3" s="6"/>
      <c r="G3" s="6"/>
      <c r="H3" s="6"/>
      <c r="I3" s="6"/>
      <c r="J3" s="6"/>
      <c r="K3" s="6"/>
      <c r="L3" s="6"/>
      <c r="M3" s="6"/>
      <c r="N3" s="6"/>
      <c r="O3" s="6"/>
      <c r="P3" s="6"/>
      <c r="Q3" s="6"/>
      <c r="R3" s="6"/>
      <c r="S3" s="6"/>
      <c r="T3" s="6"/>
      <c r="U3" s="6"/>
      <c r="V3" s="6"/>
      <c r="W3" s="6"/>
      <c r="X3" s="6"/>
      <c r="Y3" s="6"/>
      <c r="Z3" s="6"/>
    </row>
    <row r="4" spans="1:26" ht="9" customHeight="1">
      <c r="A4" s="40" t="s">
        <v>275</v>
      </c>
      <c r="B4" s="6"/>
      <c r="C4" s="6"/>
      <c r="D4" s="6"/>
      <c r="E4" s="6"/>
      <c r="F4" s="6"/>
      <c r="G4" s="6"/>
      <c r="H4" s="6"/>
      <c r="I4" s="6"/>
      <c r="J4" s="6"/>
      <c r="K4" s="6"/>
      <c r="L4" s="6"/>
      <c r="M4" s="6"/>
      <c r="N4" s="6"/>
      <c r="O4" s="6"/>
      <c r="P4" s="6"/>
      <c r="Q4" s="6"/>
      <c r="R4" s="6"/>
      <c r="S4" s="6"/>
      <c r="T4" s="6"/>
      <c r="U4" s="6"/>
      <c r="V4" s="6"/>
      <c r="W4" s="6"/>
      <c r="X4" s="6"/>
      <c r="Y4" s="6"/>
      <c r="Z4" s="6"/>
    </row>
    <row r="5" spans="1:26" ht="9" customHeight="1">
      <c r="A5" s="40" t="s">
        <v>276</v>
      </c>
      <c r="B5" s="6"/>
      <c r="C5" s="41"/>
      <c r="D5" s="41"/>
      <c r="E5" s="41"/>
      <c r="F5" s="41"/>
      <c r="G5" s="41"/>
      <c r="H5" s="41"/>
      <c r="I5" s="41"/>
      <c r="J5" s="41"/>
      <c r="K5" s="41"/>
      <c r="L5" s="41"/>
      <c r="M5" s="41"/>
      <c r="N5" s="6"/>
      <c r="O5" s="6"/>
      <c r="P5" s="6"/>
      <c r="Q5" s="6"/>
      <c r="R5" s="6"/>
      <c r="S5" s="6"/>
      <c r="T5" s="6"/>
      <c r="U5" s="6"/>
      <c r="V5" s="6"/>
      <c r="W5" s="6"/>
      <c r="X5" s="6"/>
      <c r="Y5" s="6"/>
      <c r="Z5" s="6"/>
    </row>
    <row r="6" spans="1:26" ht="9" customHeight="1">
      <c r="A6" s="40" t="s">
        <v>277</v>
      </c>
      <c r="B6" s="6"/>
      <c r="C6" s="41"/>
      <c r="D6" s="41"/>
      <c r="E6" s="41"/>
      <c r="F6" s="41"/>
      <c r="G6" s="41"/>
      <c r="H6" s="41"/>
      <c r="I6" s="41"/>
      <c r="J6" s="41"/>
      <c r="K6" s="41"/>
      <c r="L6" s="41"/>
      <c r="M6" s="41"/>
      <c r="N6" s="6"/>
      <c r="O6" s="6"/>
      <c r="P6" s="6"/>
      <c r="Q6" s="6"/>
      <c r="R6" s="6"/>
      <c r="S6" s="6"/>
      <c r="T6" s="6"/>
      <c r="U6" s="6"/>
      <c r="V6" s="6"/>
      <c r="W6" s="6"/>
      <c r="X6" s="6"/>
      <c r="Y6" s="6"/>
      <c r="Z6" s="6"/>
    </row>
    <row r="7" spans="1:26" ht="9" customHeight="1">
      <c r="A7" s="40" t="s">
        <v>278</v>
      </c>
      <c r="B7" s="6"/>
      <c r="C7" s="41"/>
      <c r="D7" s="41"/>
      <c r="E7" s="41"/>
      <c r="F7" s="41"/>
      <c r="G7" s="41"/>
      <c r="H7" s="41"/>
      <c r="I7" s="41"/>
      <c r="J7" s="41"/>
      <c r="K7" s="41"/>
      <c r="L7" s="41"/>
      <c r="M7" s="41"/>
      <c r="N7" s="6"/>
      <c r="O7" s="6"/>
      <c r="P7" s="6"/>
      <c r="Q7" s="6"/>
      <c r="R7" s="6"/>
      <c r="S7" s="6"/>
      <c r="T7" s="6"/>
      <c r="U7" s="6"/>
      <c r="V7" s="6"/>
      <c r="W7" s="6"/>
      <c r="X7" s="6"/>
      <c r="Y7" s="6"/>
      <c r="Z7" s="6"/>
    </row>
    <row r="8" spans="1:26" ht="9" customHeight="1">
      <c r="A8" s="40" t="s">
        <v>279</v>
      </c>
      <c r="B8" s="6"/>
      <c r="C8" s="41"/>
      <c r="D8" s="41"/>
      <c r="E8" s="41"/>
      <c r="F8" s="41"/>
      <c r="G8" s="41"/>
      <c r="H8" s="41"/>
      <c r="I8" s="41"/>
      <c r="J8" s="41"/>
      <c r="K8" s="41"/>
      <c r="L8" s="41"/>
      <c r="M8" s="41"/>
      <c r="N8" s="6"/>
      <c r="O8" s="6"/>
      <c r="P8" s="6"/>
      <c r="Q8" s="6"/>
      <c r="R8" s="6"/>
      <c r="S8" s="6"/>
      <c r="T8" s="6"/>
      <c r="U8" s="6"/>
      <c r="V8" s="6"/>
      <c r="W8" s="6"/>
      <c r="X8" s="6"/>
      <c r="Y8" s="6"/>
      <c r="Z8" s="6"/>
    </row>
    <row r="9" spans="1:26" ht="9" customHeight="1">
      <c r="A9" s="40" t="s">
        <v>280</v>
      </c>
      <c r="B9" s="6"/>
      <c r="C9" s="41"/>
      <c r="D9" s="41"/>
      <c r="E9" s="41"/>
      <c r="F9" s="41"/>
      <c r="G9" s="41"/>
      <c r="H9" s="41"/>
      <c r="I9" s="41"/>
      <c r="J9" s="41"/>
      <c r="K9" s="41"/>
      <c r="L9" s="41"/>
      <c r="M9" s="41"/>
      <c r="N9" s="6"/>
      <c r="O9" s="6"/>
      <c r="P9" s="6"/>
      <c r="Q9" s="6"/>
      <c r="R9" s="6"/>
      <c r="S9" s="6"/>
      <c r="T9" s="6"/>
      <c r="U9" s="6"/>
      <c r="V9" s="6"/>
      <c r="W9" s="6"/>
      <c r="X9" s="6"/>
      <c r="Y9" s="6"/>
      <c r="Z9" s="6"/>
    </row>
    <row r="10" spans="1:26" ht="9" customHeight="1">
      <c r="A10" s="40" t="s">
        <v>281</v>
      </c>
      <c r="B10" s="6"/>
      <c r="C10" s="41"/>
      <c r="D10" s="41"/>
      <c r="E10" s="41"/>
      <c r="F10" s="41"/>
      <c r="G10" s="41"/>
      <c r="H10" s="41"/>
      <c r="I10" s="41"/>
      <c r="J10" s="41"/>
      <c r="K10" s="41"/>
      <c r="L10" s="41"/>
      <c r="M10" s="41"/>
      <c r="N10" s="6"/>
      <c r="O10" s="6"/>
      <c r="P10" s="6"/>
      <c r="Q10" s="6"/>
      <c r="R10" s="6"/>
      <c r="S10" s="6"/>
      <c r="T10" s="6"/>
      <c r="U10" s="6"/>
      <c r="V10" s="6"/>
      <c r="W10" s="6"/>
      <c r="X10" s="6"/>
      <c r="Y10" s="6"/>
      <c r="Z10" s="6"/>
    </row>
    <row r="11" spans="1:26" ht="9" customHeight="1">
      <c r="A11" s="40" t="s">
        <v>282</v>
      </c>
      <c r="B11" s="6"/>
      <c r="C11" s="41"/>
      <c r="D11" s="41"/>
      <c r="E11" s="41"/>
      <c r="F11" s="41"/>
      <c r="G11" s="41"/>
      <c r="H11" s="41"/>
      <c r="I11" s="41"/>
      <c r="J11" s="41"/>
      <c r="K11" s="41"/>
      <c r="L11" s="41"/>
      <c r="M11" s="41"/>
      <c r="N11" s="6"/>
      <c r="O11" s="6"/>
      <c r="P11" s="6"/>
      <c r="Q11" s="6"/>
      <c r="R11" s="6"/>
      <c r="S11" s="6"/>
      <c r="T11" s="6"/>
      <c r="U11" s="6"/>
      <c r="V11" s="6"/>
      <c r="W11" s="6"/>
      <c r="X11" s="6"/>
      <c r="Y11" s="6"/>
      <c r="Z11" s="6"/>
    </row>
    <row r="12" spans="1:26" ht="9" customHeight="1">
      <c r="A12" s="40" t="s">
        <v>283</v>
      </c>
      <c r="B12" s="6"/>
      <c r="C12" s="41"/>
      <c r="D12" s="41"/>
      <c r="E12" s="41"/>
      <c r="F12" s="41"/>
      <c r="G12" s="41"/>
      <c r="H12" s="41"/>
      <c r="I12" s="41"/>
      <c r="J12" s="41"/>
      <c r="K12" s="41"/>
      <c r="L12" s="41"/>
      <c r="M12" s="41"/>
      <c r="N12" s="6"/>
      <c r="O12" s="6"/>
      <c r="P12" s="6"/>
      <c r="Q12" s="6"/>
      <c r="R12" s="6"/>
      <c r="S12" s="6"/>
      <c r="T12" s="6"/>
      <c r="U12" s="6"/>
      <c r="V12" s="6"/>
      <c r="W12" s="6"/>
      <c r="X12" s="6"/>
      <c r="Y12" s="6"/>
      <c r="Z12" s="6"/>
    </row>
    <row r="13" spans="1:26" ht="9" customHeight="1">
      <c r="A13" s="40" t="s">
        <v>284</v>
      </c>
      <c r="B13" s="6"/>
      <c r="C13" s="41"/>
      <c r="D13" s="41"/>
      <c r="E13" s="41"/>
      <c r="F13" s="41"/>
      <c r="G13" s="41"/>
      <c r="H13" s="41"/>
      <c r="I13" s="41"/>
      <c r="J13" s="41"/>
      <c r="K13" s="41"/>
      <c r="L13" s="41"/>
      <c r="M13" s="41"/>
      <c r="N13" s="6"/>
      <c r="O13" s="6"/>
      <c r="P13" s="6"/>
      <c r="Q13" s="6"/>
      <c r="R13" s="6"/>
      <c r="S13" s="6"/>
      <c r="T13" s="6"/>
      <c r="U13" s="6"/>
      <c r="V13" s="6"/>
      <c r="W13" s="6"/>
      <c r="X13" s="6"/>
      <c r="Y13" s="6"/>
      <c r="Z13" s="6"/>
    </row>
    <row r="14" spans="1:26" ht="9" customHeight="1">
      <c r="A14" s="40" t="s">
        <v>285</v>
      </c>
      <c r="B14" s="6"/>
      <c r="C14" s="41"/>
      <c r="D14" s="41"/>
      <c r="E14" s="41"/>
      <c r="F14" s="41"/>
      <c r="G14" s="41"/>
      <c r="H14" s="41"/>
      <c r="I14" s="41"/>
      <c r="J14" s="41"/>
      <c r="K14" s="41"/>
      <c r="L14" s="41"/>
      <c r="M14" s="41"/>
      <c r="N14" s="6"/>
      <c r="O14" s="6"/>
      <c r="P14" s="6"/>
      <c r="Q14" s="6"/>
      <c r="R14" s="6"/>
      <c r="S14" s="6"/>
      <c r="T14" s="6"/>
      <c r="U14" s="6"/>
      <c r="V14" s="6"/>
      <c r="W14" s="6"/>
      <c r="X14" s="6"/>
      <c r="Y14" s="6"/>
      <c r="Z14" s="6"/>
    </row>
    <row r="15" spans="1:26" ht="9" customHeight="1">
      <c r="A15" s="40" t="s">
        <v>286</v>
      </c>
      <c r="B15" s="6"/>
      <c r="C15" s="41"/>
      <c r="D15" s="41"/>
      <c r="E15" s="41"/>
      <c r="F15" s="41"/>
      <c r="G15" s="41"/>
      <c r="H15" s="41"/>
      <c r="I15" s="41"/>
      <c r="J15" s="41"/>
      <c r="K15" s="41"/>
      <c r="L15" s="41"/>
      <c r="M15" s="41"/>
      <c r="N15" s="6"/>
      <c r="O15" s="6"/>
      <c r="P15" s="6"/>
      <c r="Q15" s="6"/>
      <c r="R15" s="6"/>
      <c r="S15" s="6"/>
      <c r="T15" s="6"/>
      <c r="U15" s="6"/>
      <c r="V15" s="6"/>
      <c r="W15" s="6"/>
      <c r="X15" s="6"/>
      <c r="Y15" s="6"/>
      <c r="Z15" s="6"/>
    </row>
    <row r="16" spans="1:26" ht="9" customHeight="1">
      <c r="A16" s="40" t="s">
        <v>287</v>
      </c>
      <c r="B16" s="6"/>
      <c r="C16" s="41"/>
      <c r="D16" s="41"/>
      <c r="E16" s="41"/>
      <c r="F16" s="41"/>
      <c r="G16" s="41"/>
      <c r="H16" s="41"/>
      <c r="I16" s="41"/>
      <c r="J16" s="41"/>
      <c r="K16" s="41"/>
      <c r="L16" s="41"/>
      <c r="M16" s="41"/>
      <c r="N16" s="6"/>
      <c r="O16" s="6"/>
      <c r="P16" s="6"/>
      <c r="Q16" s="6"/>
      <c r="R16" s="6"/>
      <c r="S16" s="6"/>
      <c r="T16" s="6"/>
      <c r="U16" s="6"/>
      <c r="V16" s="6"/>
      <c r="W16" s="6"/>
      <c r="X16" s="6"/>
      <c r="Y16" s="6"/>
      <c r="Z16" s="6"/>
    </row>
    <row r="17" spans="1:26" ht="9" customHeight="1">
      <c r="A17" s="40" t="s">
        <v>288</v>
      </c>
      <c r="B17" s="6"/>
      <c r="C17" s="41"/>
      <c r="D17" s="41"/>
      <c r="E17" s="41"/>
      <c r="F17" s="41"/>
      <c r="G17" s="41"/>
      <c r="H17" s="41"/>
      <c r="I17" s="41"/>
      <c r="J17" s="41"/>
      <c r="K17" s="41"/>
      <c r="L17" s="41"/>
      <c r="M17" s="41"/>
      <c r="N17" s="6"/>
      <c r="O17" s="6"/>
      <c r="P17" s="6"/>
      <c r="Q17" s="6"/>
      <c r="R17" s="6"/>
      <c r="S17" s="6"/>
      <c r="T17" s="6"/>
      <c r="U17" s="6"/>
      <c r="V17" s="6"/>
      <c r="W17" s="6"/>
      <c r="X17" s="6"/>
      <c r="Y17" s="6"/>
      <c r="Z17" s="6"/>
    </row>
    <row r="18" spans="1:26" ht="9" customHeight="1">
      <c r="A18" s="40" t="s">
        <v>289</v>
      </c>
      <c r="B18" s="6"/>
      <c r="C18" s="41"/>
      <c r="D18" s="41"/>
      <c r="E18" s="41"/>
      <c r="F18" s="41"/>
      <c r="G18" s="41"/>
      <c r="H18" s="41"/>
      <c r="I18" s="41"/>
      <c r="J18" s="41"/>
      <c r="K18" s="41"/>
      <c r="L18" s="41"/>
      <c r="M18" s="41"/>
      <c r="N18" s="6"/>
      <c r="O18" s="6"/>
      <c r="P18" s="6"/>
      <c r="Q18" s="6"/>
      <c r="R18" s="6"/>
      <c r="S18" s="6"/>
      <c r="T18" s="6"/>
      <c r="U18" s="6"/>
      <c r="V18" s="6"/>
      <c r="W18" s="6"/>
      <c r="X18" s="6"/>
      <c r="Y18" s="6"/>
      <c r="Z18" s="6"/>
    </row>
    <row r="19" spans="1:26" ht="9" customHeight="1">
      <c r="A19" s="40" t="s">
        <v>290</v>
      </c>
      <c r="B19" s="6"/>
      <c r="C19" s="41"/>
      <c r="D19" s="41"/>
      <c r="E19" s="41"/>
      <c r="F19" s="41"/>
      <c r="G19" s="41"/>
      <c r="H19" s="41"/>
      <c r="I19" s="41"/>
      <c r="J19" s="41"/>
      <c r="K19" s="41"/>
      <c r="L19" s="41"/>
      <c r="M19" s="41"/>
      <c r="N19" s="6"/>
      <c r="O19" s="6"/>
      <c r="P19" s="6"/>
      <c r="Q19" s="6"/>
      <c r="R19" s="6"/>
      <c r="S19" s="6"/>
      <c r="T19" s="6"/>
      <c r="U19" s="6"/>
      <c r="V19" s="6"/>
      <c r="W19" s="6"/>
      <c r="X19" s="6"/>
      <c r="Y19" s="6"/>
      <c r="Z19" s="6"/>
    </row>
    <row r="20" spans="1:26" ht="9" customHeight="1">
      <c r="A20" s="6"/>
      <c r="B20" s="6"/>
      <c r="C20" s="41"/>
      <c r="D20" s="41"/>
      <c r="E20" s="41"/>
      <c r="F20" s="41"/>
      <c r="G20" s="41"/>
      <c r="H20" s="41"/>
      <c r="I20" s="41"/>
      <c r="J20" s="41"/>
      <c r="K20" s="41"/>
      <c r="L20" s="41"/>
      <c r="M20" s="41"/>
      <c r="N20" s="6"/>
      <c r="O20" s="6"/>
      <c r="P20" s="6"/>
      <c r="Q20" s="6"/>
      <c r="R20" s="6"/>
      <c r="S20" s="6"/>
      <c r="T20" s="6"/>
      <c r="U20" s="6"/>
      <c r="V20" s="6"/>
      <c r="W20" s="6"/>
      <c r="X20" s="6"/>
      <c r="Y20" s="6"/>
      <c r="Z20" s="6"/>
    </row>
    <row r="21" spans="1:26" ht="9" customHeight="1">
      <c r="A21" s="6"/>
      <c r="B21" s="6"/>
      <c r="C21" s="41"/>
      <c r="D21" s="41"/>
      <c r="E21" s="41"/>
      <c r="F21" s="41"/>
      <c r="G21" s="41"/>
      <c r="H21" s="41"/>
      <c r="I21" s="41"/>
      <c r="J21" s="41"/>
      <c r="K21" s="41"/>
      <c r="L21" s="41"/>
      <c r="M21" s="41"/>
      <c r="N21" s="6"/>
      <c r="O21" s="6"/>
      <c r="P21" s="6"/>
      <c r="Q21" s="6"/>
      <c r="R21" s="6"/>
      <c r="S21" s="6"/>
      <c r="T21" s="6"/>
      <c r="U21" s="6"/>
      <c r="V21" s="6"/>
      <c r="W21" s="6"/>
      <c r="X21" s="6"/>
      <c r="Y21" s="6"/>
      <c r="Z21" s="6"/>
    </row>
    <row r="22" spans="1:26" ht="9" customHeight="1">
      <c r="A22" s="40"/>
      <c r="B22" s="6"/>
      <c r="C22" s="41"/>
      <c r="D22" s="41"/>
      <c r="E22" s="41"/>
      <c r="F22" s="41"/>
      <c r="G22" s="41"/>
      <c r="H22" s="41"/>
      <c r="I22" s="41"/>
      <c r="J22" s="41"/>
      <c r="K22" s="41"/>
      <c r="L22" s="41"/>
      <c r="M22" s="41"/>
      <c r="N22" s="6"/>
      <c r="O22" s="6"/>
      <c r="P22" s="6"/>
      <c r="Q22" s="6"/>
      <c r="R22" s="6"/>
      <c r="S22" s="6"/>
      <c r="T22" s="6"/>
      <c r="U22" s="6"/>
      <c r="V22" s="6"/>
      <c r="W22" s="6"/>
      <c r="X22" s="6"/>
      <c r="Y22" s="6"/>
      <c r="Z22" s="6"/>
    </row>
    <row r="23" spans="1:26" ht="9" customHeight="1">
      <c r="A23" s="6"/>
      <c r="B23" s="6"/>
      <c r="C23" s="41"/>
      <c r="D23" s="41"/>
      <c r="E23" s="41"/>
      <c r="F23" s="41"/>
      <c r="G23" s="41"/>
      <c r="H23" s="41"/>
      <c r="I23" s="41"/>
      <c r="J23" s="41"/>
      <c r="K23" s="41"/>
      <c r="L23" s="41"/>
      <c r="M23" s="41"/>
      <c r="N23" s="6"/>
      <c r="O23" s="6"/>
      <c r="P23" s="6"/>
      <c r="Q23" s="6"/>
      <c r="R23" s="6"/>
      <c r="S23" s="6"/>
      <c r="T23" s="6"/>
      <c r="U23" s="6"/>
      <c r="V23" s="6"/>
      <c r="W23" s="6"/>
      <c r="X23" s="6"/>
      <c r="Y23" s="6"/>
      <c r="Z23" s="6"/>
    </row>
    <row r="24" spans="1:26" ht="9" customHeight="1">
      <c r="A24" s="6"/>
      <c r="B24" s="6"/>
      <c r="C24" s="41"/>
      <c r="D24" s="41"/>
      <c r="E24" s="41"/>
      <c r="F24" s="41"/>
      <c r="G24" s="41"/>
      <c r="H24" s="41"/>
      <c r="I24" s="41"/>
      <c r="J24" s="41"/>
      <c r="K24" s="41"/>
      <c r="L24" s="41"/>
      <c r="M24" s="41"/>
      <c r="N24" s="6"/>
      <c r="O24" s="6"/>
      <c r="P24" s="6"/>
      <c r="Q24" s="6"/>
      <c r="R24" s="6"/>
      <c r="S24" s="6"/>
      <c r="T24" s="6"/>
      <c r="U24" s="6"/>
      <c r="V24" s="6"/>
      <c r="W24" s="6"/>
      <c r="X24" s="6"/>
      <c r="Y24" s="6"/>
      <c r="Z24" s="6"/>
    </row>
    <row r="25" spans="1:26" ht="9" customHeight="1">
      <c r="A25" s="6"/>
      <c r="B25" s="6"/>
      <c r="C25" s="41"/>
      <c r="D25" s="41"/>
      <c r="E25" s="41"/>
      <c r="F25" s="41"/>
      <c r="G25" s="41"/>
      <c r="H25" s="41"/>
      <c r="I25" s="41"/>
      <c r="J25" s="41"/>
      <c r="K25" s="41"/>
      <c r="L25" s="41"/>
      <c r="M25" s="41"/>
      <c r="N25" s="6"/>
      <c r="O25" s="6"/>
      <c r="P25" s="6"/>
      <c r="Q25" s="6"/>
      <c r="R25" s="6"/>
      <c r="S25" s="6"/>
      <c r="T25" s="6"/>
      <c r="U25" s="6"/>
      <c r="V25" s="6"/>
      <c r="W25" s="6"/>
      <c r="X25" s="6"/>
      <c r="Y25" s="6"/>
      <c r="Z25" s="6"/>
    </row>
    <row r="26" spans="1:26" ht="9" customHeight="1">
      <c r="A26" s="6"/>
      <c r="B26" s="6"/>
      <c r="C26" s="41"/>
      <c r="D26" s="41"/>
      <c r="E26" s="41"/>
      <c r="F26" s="41"/>
      <c r="G26" s="41"/>
      <c r="H26" s="41"/>
      <c r="I26" s="41"/>
      <c r="J26" s="41"/>
      <c r="K26" s="41"/>
      <c r="L26" s="41"/>
      <c r="M26" s="41"/>
      <c r="N26" s="6"/>
      <c r="O26" s="6"/>
      <c r="P26" s="6"/>
      <c r="Q26" s="6"/>
      <c r="R26" s="6"/>
      <c r="S26" s="6"/>
      <c r="T26" s="6"/>
      <c r="U26" s="6"/>
      <c r="V26" s="6"/>
      <c r="W26" s="6"/>
      <c r="X26" s="6"/>
      <c r="Y26" s="6"/>
      <c r="Z26" s="6"/>
    </row>
    <row r="27" spans="1:26" ht="9" customHeight="1">
      <c r="A27" s="6"/>
      <c r="B27" s="6"/>
      <c r="C27" s="41"/>
      <c r="D27" s="41"/>
      <c r="E27" s="41"/>
      <c r="F27" s="41"/>
      <c r="G27" s="41"/>
      <c r="H27" s="41"/>
      <c r="I27" s="41"/>
      <c r="J27" s="41"/>
      <c r="K27" s="41"/>
      <c r="L27" s="41"/>
      <c r="M27" s="41"/>
      <c r="N27" s="6"/>
      <c r="O27" s="6"/>
      <c r="P27" s="6"/>
      <c r="Q27" s="6"/>
      <c r="R27" s="6"/>
      <c r="S27" s="6"/>
      <c r="T27" s="6"/>
      <c r="U27" s="6"/>
      <c r="V27" s="6"/>
      <c r="W27" s="6"/>
      <c r="X27" s="6"/>
      <c r="Y27" s="6"/>
      <c r="Z27" s="6"/>
    </row>
    <row r="28" spans="1:26" ht="9" customHeight="1">
      <c r="A28" s="6"/>
      <c r="B28" s="6"/>
      <c r="C28" s="41"/>
      <c r="D28" s="41"/>
      <c r="E28" s="41"/>
      <c r="F28" s="41"/>
      <c r="G28" s="41"/>
      <c r="H28" s="41"/>
      <c r="I28" s="41"/>
      <c r="J28" s="41"/>
      <c r="K28" s="41"/>
      <c r="L28" s="41"/>
      <c r="M28" s="41"/>
      <c r="N28" s="6"/>
      <c r="O28" s="6"/>
      <c r="P28" s="6"/>
      <c r="Q28" s="6"/>
      <c r="R28" s="6"/>
      <c r="S28" s="6"/>
      <c r="T28" s="6"/>
      <c r="U28" s="6"/>
      <c r="V28" s="6"/>
      <c r="W28" s="6"/>
      <c r="X28" s="6"/>
      <c r="Y28" s="6"/>
      <c r="Z28" s="6"/>
    </row>
    <row r="29" spans="1:26" ht="9"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9"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9"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9"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9"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9"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9"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9"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9"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9"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9"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9"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9"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9"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9"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9"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9"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9"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9"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9"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9"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9"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9"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9"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9"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9"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9"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9"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9"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9"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9"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9"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9"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9"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9"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9"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9"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9"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9"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9"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9"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9"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9"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9"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9"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9"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9"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9"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9"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9"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9"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9"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9"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9"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9"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9"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9"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9"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9"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9"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9"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9"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9"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9"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9"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9"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9"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9"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9"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9"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9"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9"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9"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9"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9"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9"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9"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9"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9"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9"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9"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9"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9"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9"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9"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9"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9"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9"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9"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9"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9"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9"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9"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9"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9"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9"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9"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9"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9"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9"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9"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9"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9"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9"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9"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9"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9"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9"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9"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9"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9"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9"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9"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9"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9"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9"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9"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9"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9"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9"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9"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9"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9"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9"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9"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9"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9"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9"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9"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9"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9"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9"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9"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9"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9"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9"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9"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9"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9"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9"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9"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9"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9"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9"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9"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9"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9"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9"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9"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9"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9"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9"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9"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9"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9"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9"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9"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9"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9"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9"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9"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9"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9"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9"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9"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9"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9"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9"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9"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9"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9"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9"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9"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9"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9"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9"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9"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9"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9"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9"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9"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9"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9"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9"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9"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9"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9"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9"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9"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9"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9"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9"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9"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9"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9"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9"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9"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9"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9"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9"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9"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9"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9"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9"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9"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9"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9"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9"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9"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9"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9"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9"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9"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9"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9"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9"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9"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9"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9"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9"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9"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9"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9"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9"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9"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9"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9"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9"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9"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9"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9"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9"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9"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9"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9"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9"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9"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9"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9"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9"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9"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9"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9"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9"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9"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9"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9"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9"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9"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9"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9"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9"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9"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9"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9"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9"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9"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9"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9"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9"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9"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9"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9"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9"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9"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9"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9"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9"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9"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9"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9"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9"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9"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9"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9"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9"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9"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9"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9"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9"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9"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9"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9"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9"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9"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9"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9"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9"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9"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9"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9"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9"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9"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9"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9"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9"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9"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9"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9"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9"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9"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9"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9"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9"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9"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9"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9"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9"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9"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9"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9"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9"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9"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9"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9"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9"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9"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9"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9"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9"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9"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9"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9"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9"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9"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9"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9"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9"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9"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9"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9"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9"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9"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9"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9"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9"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9"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9"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9"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9"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9"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9"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9"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9"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9"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9"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9"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9"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9"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9"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9"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9"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9"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9"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9"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9"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9"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9"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9"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9"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9"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9"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9"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9"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9"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9"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9"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9"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9"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9"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9"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9"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9"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9"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9"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9"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9"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9"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9"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9"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9"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9"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9"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9"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9"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9"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9"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9"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9"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9"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9"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9"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9"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9"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9"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9"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9"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9"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9"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9"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9"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9"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9"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9"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9"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9"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9"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9"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9"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9"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9"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9"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9"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9"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9"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9"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9"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9"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9"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9"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9"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9"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9"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9"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9"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9"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9"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9"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9"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9"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9"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9"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9"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9"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9"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9"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9"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9"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9"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9"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9"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9"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9"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9"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9"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9"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9"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9"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9"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9"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9"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9"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9"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9"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9"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9"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9"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9"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9"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9"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9"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9"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9"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9"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9"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9"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9"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9"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9"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9"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9"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9"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9"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9"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9"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9"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9"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9"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9"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9"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9"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9"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9"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9"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9"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9"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9"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9"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9"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9"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9"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9"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9"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9"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9"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9"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9"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9"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9"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9"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9"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9"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9"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9"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9"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9"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9"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9"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9"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9"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9"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9"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9"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9"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9"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9"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9"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9"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9"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9"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9"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9"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9"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9"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9"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9"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9"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9"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9"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9"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9"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9"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9"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9"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9"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9"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9"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9"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9"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9"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9"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9"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9"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9"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9"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9"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9"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9"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9"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9"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9"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9"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9"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9"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9"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9"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9"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9"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9"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9"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9"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9"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9"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9"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9"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9"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9"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9"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9"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9"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9"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9"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9"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9"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9"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9"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9"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9"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9"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9"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9"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9"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9"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9"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9"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9"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9"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9"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9"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9"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9"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9"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9"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9"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9"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9"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9"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9"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9"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9"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9"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9"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9"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9"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9"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9"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9"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9"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9"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9"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9"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9"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9"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9"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9"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9"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9"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9"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9"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9"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9"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9"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9"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9"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9"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9"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9"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9"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9"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9"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9"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9"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9"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9"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9"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9"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9"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9"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9"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9"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9"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9"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9"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9"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9"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9"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9"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9"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9"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9"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9"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9"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9"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9"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9"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9"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9"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9"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9"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9"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9"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9"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9"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9"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9"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9"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9"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9"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9"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9"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9"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9"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9"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9"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9"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9"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9"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9"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9"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9"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9"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9"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9"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9"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9"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9"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9"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9"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9"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9"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9"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9"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9"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9"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9"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9"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9"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9"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9"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9"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9"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9"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9"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9"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9"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9"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9"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9"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9"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9"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9"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9"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9"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9"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9"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9"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9"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9"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9"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9"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9"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9"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9"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9"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9"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9"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9"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9"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9"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9"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9"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9"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9"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9"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9"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9"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9"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9"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9"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9"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9"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9"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9"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9"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9"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9"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9"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9"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9"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9"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9"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9"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9"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9"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9"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9"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9"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9"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9"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9"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9"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9"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9"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9"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9"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9"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9"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9"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9"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9"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9"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9"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9"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9"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9"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9"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9"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9"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9"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9"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9"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9"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9"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9"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9"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9"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9"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9"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9"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9"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9"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9"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9"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9"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9"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9"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9"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9"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9"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9"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9"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9"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9"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9"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9"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9"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9"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9"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9"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9"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9"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9"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9"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9"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9"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9"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9"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9"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9"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9"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9"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9"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9"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9"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9"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9"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9"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9"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9"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9"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9"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9"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9"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9"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9"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9"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9"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9"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9"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9"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9"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9"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9"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9"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9"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9"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9"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9"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9"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9"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9"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9"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9"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9"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9"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9"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9"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9"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9"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9"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9"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9"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9"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9"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9"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9"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9"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9"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9"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9"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9"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9"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9"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9"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9"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9"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9"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9"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9"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9"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9"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9"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9"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9"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9"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9"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9"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9"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9"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9"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9"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9"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9"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9"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9"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9"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9"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9"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9"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9"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9"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9"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9"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9"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9"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9"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9"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9"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9"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9"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9"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9"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9"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9"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9"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9"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9"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9"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9"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9"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9"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9"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9"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9"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9"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9"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9"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9"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9"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9"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9"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9"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9"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9"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9"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9"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9"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9"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9"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9"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9"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9"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9"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9"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9"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9"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9"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9"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9"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9"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9"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9"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9"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9"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9"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9"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9"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9"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9"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9"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9"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9"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9"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9"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9"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9"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9"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9"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9"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9"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9"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9"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honeticPr fontId="16"/>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N26" sqref="N26"/>
    </sheetView>
  </sheetViews>
  <sheetFormatPr defaultColWidth="12.625" defaultRowHeight="15" customHeight="1"/>
  <cols>
    <col min="1" max="10" width="14" customWidth="1"/>
    <col min="11" max="26" width="8" customWidth="1"/>
  </cols>
  <sheetData>
    <row r="1" spans="1:26" ht="12.75" customHeight="1">
      <c r="A1" s="1" t="s">
        <v>291</v>
      </c>
    </row>
    <row r="2" spans="1:26" ht="12.75" customHeight="1"/>
    <row r="3" spans="1:26" ht="12.75" customHeight="1">
      <c r="A3" s="42" t="s">
        <v>292</v>
      </c>
      <c r="B3" s="42"/>
      <c r="C3" s="42"/>
      <c r="D3" s="42"/>
      <c r="E3" s="42"/>
      <c r="G3" s="42"/>
      <c r="H3" s="42"/>
      <c r="I3" s="42"/>
      <c r="J3" s="42"/>
    </row>
    <row r="4" spans="1:26" ht="12.75" customHeight="1">
      <c r="A4" s="42" t="s">
        <v>293</v>
      </c>
      <c r="B4" s="42"/>
      <c r="C4" s="42"/>
      <c r="D4" s="42"/>
      <c r="E4" s="42"/>
      <c r="G4" s="42"/>
      <c r="H4" s="42"/>
      <c r="I4" s="42"/>
      <c r="J4" s="42"/>
    </row>
    <row r="5" spans="1:26" ht="12.75" customHeight="1">
      <c r="A5" s="42" t="s">
        <v>294</v>
      </c>
      <c r="B5" s="42"/>
      <c r="C5" s="42"/>
      <c r="D5" s="42"/>
      <c r="E5" s="42"/>
      <c r="G5" s="42"/>
      <c r="H5" s="42"/>
      <c r="I5" s="42"/>
      <c r="J5" s="42"/>
    </row>
    <row r="6" spans="1:26" ht="12.75" customHeight="1">
      <c r="A6" s="42"/>
      <c r="B6" s="42"/>
      <c r="C6" s="42"/>
      <c r="D6" s="42"/>
      <c r="E6" s="42"/>
      <c r="G6" s="42"/>
      <c r="H6" s="42"/>
      <c r="I6" s="42"/>
      <c r="J6" s="42"/>
    </row>
    <row r="7" spans="1:26" ht="12.75" customHeight="1">
      <c r="A7" s="42" t="s">
        <v>295</v>
      </c>
      <c r="B7" s="42"/>
      <c r="C7" s="42"/>
      <c r="D7" s="42"/>
      <c r="E7" s="42"/>
      <c r="G7" s="42"/>
      <c r="H7" s="42"/>
      <c r="I7" s="42"/>
      <c r="J7" s="42"/>
    </row>
    <row r="8" spans="1:26" ht="12.75" customHeight="1">
      <c r="A8" s="42" t="s">
        <v>296</v>
      </c>
      <c r="B8" s="42"/>
      <c r="C8" s="42"/>
      <c r="D8" s="42"/>
      <c r="E8" s="42"/>
      <c r="G8" s="42"/>
      <c r="H8" s="42"/>
      <c r="I8" s="42"/>
      <c r="J8" s="42"/>
    </row>
    <row r="9" spans="1:26" ht="12.75" customHeight="1">
      <c r="A9" s="42" t="s">
        <v>297</v>
      </c>
      <c r="B9" s="42"/>
      <c r="C9" s="42"/>
      <c r="D9" s="42"/>
      <c r="E9" s="42"/>
      <c r="G9" s="42"/>
      <c r="H9" s="42"/>
      <c r="I9" s="42"/>
      <c r="J9" s="42"/>
    </row>
    <row r="10" spans="1:26" ht="12.75" customHeight="1">
      <c r="A10" s="42"/>
      <c r="B10" s="42"/>
      <c r="C10" s="42"/>
      <c r="D10" s="42"/>
      <c r="E10" s="42"/>
      <c r="G10" s="42"/>
      <c r="H10" s="42"/>
      <c r="I10" s="42"/>
      <c r="J10" s="42"/>
    </row>
    <row r="11" spans="1:26" ht="12.75" customHeight="1">
      <c r="A11" s="43" t="s">
        <v>298</v>
      </c>
      <c r="B11" s="44" t="s">
        <v>299</v>
      </c>
      <c r="C11" s="44" t="s">
        <v>300</v>
      </c>
      <c r="D11" s="44" t="s">
        <v>301</v>
      </c>
      <c r="E11" s="44" t="s">
        <v>302</v>
      </c>
      <c r="F11" s="44" t="s">
        <v>303</v>
      </c>
      <c r="G11" s="44" t="s">
        <v>304</v>
      </c>
      <c r="H11" s="44" t="s">
        <v>305</v>
      </c>
      <c r="I11" s="44" t="s">
        <v>306</v>
      </c>
      <c r="J11" s="44" t="s">
        <v>307</v>
      </c>
      <c r="K11" s="45"/>
      <c r="L11" s="45"/>
      <c r="M11" s="45"/>
      <c r="N11" s="45"/>
      <c r="O11" s="45"/>
      <c r="P11" s="45"/>
      <c r="Q11" s="45"/>
      <c r="R11" s="45"/>
      <c r="S11" s="45"/>
      <c r="T11" s="45"/>
      <c r="U11" s="45"/>
      <c r="V11" s="45"/>
      <c r="W11" s="45"/>
      <c r="X11" s="45"/>
      <c r="Y11" s="45"/>
      <c r="Z11" s="45"/>
    </row>
    <row r="12" spans="1:26" ht="12.75" customHeight="1">
      <c r="A12" s="46" t="s">
        <v>47</v>
      </c>
      <c r="B12" s="47" t="s">
        <v>47</v>
      </c>
      <c r="C12" s="47" t="s">
        <v>47</v>
      </c>
      <c r="D12" s="47" t="s">
        <v>47</v>
      </c>
      <c r="E12" s="47" t="s">
        <v>47</v>
      </c>
      <c r="F12" s="47" t="s">
        <v>47</v>
      </c>
      <c r="G12" s="47" t="s">
        <v>68</v>
      </c>
      <c r="H12" s="47" t="s">
        <v>72</v>
      </c>
      <c r="I12" s="47" t="s">
        <v>47</v>
      </c>
      <c r="J12" s="47" t="s">
        <v>47</v>
      </c>
      <c r="K12" s="45"/>
      <c r="L12" s="45"/>
      <c r="M12" s="45"/>
      <c r="N12" s="45"/>
      <c r="O12" s="45"/>
      <c r="P12" s="45"/>
      <c r="Q12" s="45"/>
      <c r="R12" s="45"/>
      <c r="S12" s="45"/>
      <c r="T12" s="45"/>
      <c r="U12" s="45"/>
      <c r="V12" s="45"/>
      <c r="W12" s="45"/>
      <c r="X12" s="45"/>
      <c r="Y12" s="45"/>
      <c r="Z12" s="45"/>
    </row>
    <row r="13" spans="1:26" ht="12.75" customHeight="1">
      <c r="A13" s="46" t="s">
        <v>68</v>
      </c>
      <c r="B13" s="47" t="s">
        <v>68</v>
      </c>
      <c r="C13" s="47" t="s">
        <v>49</v>
      </c>
      <c r="D13" s="47" t="s">
        <v>49</v>
      </c>
      <c r="E13" s="47" t="s">
        <v>49</v>
      </c>
      <c r="F13" s="47" t="s">
        <v>72</v>
      </c>
      <c r="G13" s="48" t="s">
        <v>52</v>
      </c>
      <c r="H13" s="48" t="s">
        <v>54</v>
      </c>
      <c r="I13" s="48" t="s">
        <v>72</v>
      </c>
      <c r="J13" s="47" t="s">
        <v>49</v>
      </c>
      <c r="K13" s="45"/>
      <c r="L13" s="45"/>
      <c r="M13" s="45"/>
      <c r="N13" s="45"/>
      <c r="O13" s="45"/>
      <c r="P13" s="45"/>
      <c r="Q13" s="45"/>
      <c r="R13" s="45"/>
      <c r="S13" s="45"/>
      <c r="T13" s="45"/>
      <c r="U13" s="45"/>
      <c r="V13" s="45"/>
      <c r="W13" s="45"/>
      <c r="X13" s="45"/>
      <c r="Y13" s="45"/>
      <c r="Z13" s="45"/>
    </row>
    <row r="14" spans="1:26" ht="12.75" customHeight="1">
      <c r="A14" s="49" t="s">
        <v>69</v>
      </c>
      <c r="B14" s="48" t="s">
        <v>54</v>
      </c>
      <c r="C14" s="47" t="s">
        <v>70</v>
      </c>
      <c r="D14" s="47" t="s">
        <v>70</v>
      </c>
      <c r="E14" s="47" t="s">
        <v>70</v>
      </c>
      <c r="F14" s="47" t="s">
        <v>308</v>
      </c>
      <c r="G14" s="45"/>
      <c r="H14" s="45"/>
      <c r="I14" s="50"/>
      <c r="J14" s="47" t="s">
        <v>16</v>
      </c>
      <c r="K14" s="45"/>
      <c r="L14" s="45"/>
      <c r="M14" s="45"/>
      <c r="N14" s="45"/>
      <c r="O14" s="45"/>
      <c r="P14" s="45"/>
      <c r="Q14" s="45"/>
      <c r="R14" s="45"/>
      <c r="S14" s="45"/>
      <c r="T14" s="45"/>
      <c r="U14" s="45"/>
      <c r="V14" s="45"/>
      <c r="W14" s="45"/>
      <c r="X14" s="45"/>
      <c r="Y14" s="45"/>
      <c r="Z14" s="45"/>
    </row>
    <row r="15" spans="1:26" ht="12.75" customHeight="1">
      <c r="A15" s="45"/>
      <c r="B15" s="50"/>
      <c r="C15" s="47" t="s">
        <v>68</v>
      </c>
      <c r="D15" s="47" t="s">
        <v>68</v>
      </c>
      <c r="E15" s="47" t="s">
        <v>68</v>
      </c>
      <c r="F15" s="47" t="s">
        <v>68</v>
      </c>
      <c r="G15" s="45"/>
      <c r="H15" s="45"/>
      <c r="I15" s="50"/>
      <c r="J15" s="47" t="s">
        <v>312</v>
      </c>
      <c r="K15" s="45"/>
      <c r="L15" s="45"/>
      <c r="M15" s="45"/>
      <c r="N15" s="45"/>
      <c r="O15" s="45"/>
      <c r="P15" s="45"/>
      <c r="Q15" s="45"/>
      <c r="R15" s="45"/>
      <c r="S15" s="45"/>
      <c r="T15" s="45"/>
      <c r="U15" s="45"/>
      <c r="V15" s="45"/>
      <c r="W15" s="45"/>
      <c r="X15" s="45"/>
      <c r="Y15" s="45"/>
      <c r="Z15" s="45"/>
    </row>
    <row r="16" spans="1:26" ht="12.75" customHeight="1">
      <c r="A16" s="45"/>
      <c r="B16" s="50"/>
      <c r="C16" s="47" t="s">
        <v>71</v>
      </c>
      <c r="D16" s="47" t="s">
        <v>69</v>
      </c>
      <c r="E16" s="48" t="s">
        <v>71</v>
      </c>
      <c r="F16" s="47" t="s">
        <v>69</v>
      </c>
      <c r="G16" s="45"/>
      <c r="H16" s="45"/>
      <c r="I16" s="50"/>
      <c r="J16" s="48" t="s">
        <v>311</v>
      </c>
      <c r="K16" s="45"/>
      <c r="L16" s="45"/>
      <c r="M16" s="45"/>
      <c r="N16" s="45"/>
      <c r="O16" s="45"/>
      <c r="P16" s="45"/>
      <c r="Q16" s="45"/>
      <c r="R16" s="45"/>
      <c r="S16" s="45"/>
      <c r="T16" s="45"/>
      <c r="U16" s="45"/>
      <c r="V16" s="45"/>
      <c r="W16" s="45"/>
      <c r="X16" s="45"/>
      <c r="Y16" s="45"/>
      <c r="Z16" s="45"/>
    </row>
    <row r="17" spans="1:26" ht="12.75" customHeight="1">
      <c r="A17" s="45"/>
      <c r="B17" s="50"/>
      <c r="C17" s="48" t="s">
        <v>54</v>
      </c>
      <c r="D17" s="47" t="s">
        <v>71</v>
      </c>
      <c r="E17" s="50"/>
      <c r="F17" s="48" t="s">
        <v>71</v>
      </c>
      <c r="G17" s="45"/>
      <c r="H17" s="45"/>
      <c r="I17" s="45"/>
      <c r="J17" s="45"/>
      <c r="K17" s="45"/>
      <c r="L17" s="45"/>
      <c r="M17" s="45"/>
      <c r="N17" s="45"/>
      <c r="O17" s="45"/>
      <c r="P17" s="45"/>
      <c r="Q17" s="45"/>
      <c r="R17" s="45"/>
      <c r="S17" s="45"/>
      <c r="T17" s="45"/>
      <c r="U17" s="45"/>
      <c r="V17" s="45"/>
      <c r="W17" s="45"/>
      <c r="X17" s="45"/>
      <c r="Y17" s="45"/>
      <c r="Z17" s="45"/>
    </row>
    <row r="18" spans="1:26" ht="12.75" customHeight="1">
      <c r="A18" s="45"/>
      <c r="B18" s="45"/>
      <c r="C18" s="50"/>
      <c r="D18" s="48" t="s">
        <v>54</v>
      </c>
      <c r="E18" s="45"/>
      <c r="F18" s="45"/>
      <c r="G18" s="45"/>
      <c r="H18" s="45"/>
      <c r="I18" s="45"/>
      <c r="J18" s="45"/>
      <c r="K18" s="45"/>
      <c r="L18" s="45"/>
      <c r="M18" s="45"/>
      <c r="N18" s="45"/>
      <c r="O18" s="45"/>
      <c r="P18" s="45"/>
      <c r="Q18" s="45"/>
      <c r="R18" s="45"/>
      <c r="S18" s="45"/>
      <c r="T18" s="45"/>
      <c r="U18" s="45"/>
      <c r="V18" s="45"/>
      <c r="W18" s="45"/>
      <c r="X18" s="45"/>
      <c r="Y18" s="45"/>
      <c r="Z18" s="45"/>
    </row>
    <row r="19" spans="1:26" ht="12.7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spans="1:26" ht="12.75" customHeight="1">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spans="1:26" ht="12.75" customHeight="1">
      <c r="A21" s="42"/>
      <c r="B21" s="42"/>
      <c r="C21" s="42"/>
      <c r="D21" s="42"/>
      <c r="E21" s="42"/>
      <c r="G21" s="42"/>
      <c r="H21" s="42"/>
      <c r="I21" s="42"/>
      <c r="J21" s="42"/>
    </row>
    <row r="22" spans="1:26" ht="12.75" customHeight="1">
      <c r="A22" s="42"/>
      <c r="B22" s="42"/>
      <c r="C22" s="42"/>
      <c r="D22" s="42"/>
      <c r="E22" s="42"/>
      <c r="G22" s="42"/>
      <c r="H22" s="42"/>
      <c r="I22" s="42"/>
      <c r="J22" s="42"/>
    </row>
    <row r="23" spans="1:26" ht="12.75" customHeight="1">
      <c r="A23" s="42"/>
      <c r="B23" s="42"/>
      <c r="C23" s="42"/>
      <c r="D23" s="42"/>
      <c r="E23" s="42"/>
      <c r="G23" s="42"/>
      <c r="H23" s="42"/>
      <c r="I23" s="42"/>
      <c r="J23" s="42"/>
    </row>
    <row r="24" spans="1:26" ht="12.75" customHeight="1">
      <c r="A24" s="42"/>
      <c r="B24" s="42"/>
      <c r="C24" s="42"/>
      <c r="D24" s="42"/>
      <c r="E24" s="42"/>
      <c r="G24" s="42"/>
      <c r="H24" s="42"/>
      <c r="I24" s="42"/>
      <c r="J24" s="42"/>
    </row>
    <row r="25" spans="1:26" ht="12.75" customHeight="1">
      <c r="A25" s="42"/>
      <c r="B25" s="42"/>
      <c r="C25" s="42"/>
      <c r="D25" s="42"/>
      <c r="E25" s="42"/>
      <c r="G25" s="42"/>
      <c r="H25" s="42"/>
      <c r="I25" s="42"/>
      <c r="J25" s="42"/>
    </row>
    <row r="26" spans="1:26" ht="12.75" customHeight="1">
      <c r="A26" s="42"/>
      <c r="B26" s="42"/>
      <c r="C26" s="42"/>
      <c r="D26" s="42"/>
      <c r="E26" s="42"/>
      <c r="G26" s="42"/>
      <c r="H26" s="42"/>
      <c r="I26" s="42"/>
      <c r="J26" s="42"/>
    </row>
    <row r="27" spans="1:26" ht="12.75" customHeight="1">
      <c r="A27" s="42"/>
      <c r="B27" s="42"/>
      <c r="C27" s="42"/>
      <c r="D27" s="42"/>
      <c r="E27" s="42"/>
      <c r="G27" s="42"/>
      <c r="H27" s="42"/>
      <c r="I27" s="42"/>
      <c r="J27" s="42"/>
    </row>
    <row r="28" spans="1:26" ht="12.75" customHeight="1">
      <c r="A28" s="42"/>
      <c r="B28" s="42"/>
      <c r="C28" s="42"/>
      <c r="D28" s="42"/>
      <c r="E28" s="42"/>
      <c r="G28" s="42"/>
      <c r="H28" s="42"/>
      <c r="I28" s="42"/>
      <c r="J28" s="42"/>
    </row>
    <row r="29" spans="1:26" ht="12.75" customHeight="1">
      <c r="A29" s="42"/>
      <c r="B29" s="42"/>
      <c r="C29" s="42"/>
      <c r="D29" s="42"/>
      <c r="E29" s="42"/>
      <c r="G29" s="42"/>
      <c r="H29" s="42"/>
      <c r="I29" s="42"/>
      <c r="J29" s="42"/>
    </row>
    <row r="30" spans="1:26" ht="12.75" customHeight="1">
      <c r="A30" s="42"/>
      <c r="B30" s="42"/>
      <c r="C30" s="42"/>
      <c r="D30" s="42"/>
      <c r="E30" s="42"/>
      <c r="G30" s="42"/>
      <c r="H30" s="42"/>
      <c r="I30" s="42"/>
      <c r="J30" s="42"/>
    </row>
    <row r="31" spans="1:26" ht="12.75" customHeight="1">
      <c r="A31" s="42"/>
      <c r="B31" s="42"/>
      <c r="C31" s="42"/>
      <c r="D31" s="42"/>
      <c r="E31" s="42"/>
      <c r="G31" s="42"/>
      <c r="H31" s="42"/>
      <c r="I31" s="42"/>
      <c r="J31" s="42"/>
    </row>
    <row r="32" spans="1:26" ht="12.75" customHeight="1">
      <c r="A32" s="42"/>
      <c r="B32" s="42"/>
      <c r="C32" s="42"/>
      <c r="D32" s="42"/>
      <c r="E32" s="42"/>
      <c r="G32" s="42"/>
      <c r="H32" s="42"/>
      <c r="I32" s="42"/>
      <c r="J32" s="42"/>
    </row>
    <row r="33" spans="1:10" ht="12.75" customHeight="1">
      <c r="A33" s="42"/>
      <c r="B33" s="42"/>
      <c r="C33" s="42"/>
      <c r="D33" s="42"/>
      <c r="E33" s="42"/>
      <c r="G33" s="42"/>
      <c r="H33" s="42"/>
      <c r="I33" s="42"/>
      <c r="J33" s="42"/>
    </row>
    <row r="34" spans="1:10" ht="12.75" customHeight="1">
      <c r="A34" s="42"/>
      <c r="B34" s="42"/>
      <c r="C34" s="42"/>
      <c r="D34" s="42"/>
      <c r="E34" s="42"/>
      <c r="G34" s="42"/>
      <c r="H34" s="42"/>
      <c r="I34" s="42"/>
      <c r="J34" s="42"/>
    </row>
    <row r="35" spans="1:10" ht="12.75" customHeight="1">
      <c r="A35" s="42"/>
      <c r="B35" s="42"/>
      <c r="C35" s="42"/>
      <c r="D35" s="42"/>
      <c r="E35" s="42"/>
      <c r="G35" s="42"/>
      <c r="H35" s="42"/>
      <c r="I35" s="42"/>
      <c r="J35" s="42"/>
    </row>
    <row r="36" spans="1:10" ht="12.75" customHeight="1">
      <c r="A36" s="42"/>
      <c r="B36" s="42"/>
      <c r="C36" s="42"/>
      <c r="D36" s="42"/>
      <c r="E36" s="42"/>
      <c r="G36" s="42"/>
      <c r="H36" s="42"/>
      <c r="I36" s="42"/>
      <c r="J36" s="42"/>
    </row>
    <row r="37" spans="1:10" ht="12.75" customHeight="1">
      <c r="A37" s="42"/>
      <c r="B37" s="42"/>
      <c r="C37" s="42"/>
      <c r="D37" s="42"/>
      <c r="E37" s="42"/>
      <c r="G37" s="42"/>
      <c r="H37" s="42"/>
      <c r="I37" s="42"/>
      <c r="J37" s="42"/>
    </row>
    <row r="38" spans="1:10" ht="12.75" customHeight="1">
      <c r="A38" s="42"/>
      <c r="B38" s="42"/>
      <c r="C38" s="42"/>
      <c r="D38" s="42"/>
      <c r="E38" s="42"/>
      <c r="G38" s="42"/>
      <c r="H38" s="42"/>
      <c r="I38" s="42"/>
      <c r="J38" s="42"/>
    </row>
    <row r="39" spans="1:10" ht="12.75" customHeight="1">
      <c r="A39" s="42"/>
      <c r="B39" s="42"/>
      <c r="C39" s="42"/>
      <c r="D39" s="42"/>
      <c r="E39" s="42"/>
      <c r="G39" s="42"/>
      <c r="H39" s="42"/>
      <c r="I39" s="42"/>
      <c r="J39" s="42"/>
    </row>
    <row r="40" spans="1:10" ht="12.75" customHeight="1">
      <c r="A40" s="42"/>
      <c r="B40" s="42"/>
      <c r="C40" s="42"/>
      <c r="D40" s="42"/>
      <c r="E40" s="42"/>
      <c r="G40" s="42"/>
      <c r="H40" s="42"/>
      <c r="I40" s="42"/>
      <c r="J40" s="42"/>
    </row>
    <row r="41" spans="1:10" ht="12.75" customHeight="1">
      <c r="A41" s="42"/>
      <c r="B41" s="42"/>
      <c r="C41" s="42"/>
      <c r="D41" s="42"/>
      <c r="E41" s="42"/>
      <c r="G41" s="42"/>
      <c r="H41" s="42"/>
      <c r="I41" s="42"/>
      <c r="J41" s="42"/>
    </row>
    <row r="42" spans="1:10" ht="12.75" customHeight="1">
      <c r="C42" s="42"/>
      <c r="D42" s="42"/>
      <c r="E42" s="42"/>
      <c r="G42" s="42"/>
      <c r="H42" s="42"/>
      <c r="I42" s="42"/>
      <c r="J42" s="42"/>
    </row>
    <row r="43" spans="1:10" ht="12.75" customHeight="1"/>
    <row r="44" spans="1:10" ht="12.75" customHeight="1"/>
    <row r="45" spans="1:10" ht="12.75" customHeight="1"/>
    <row r="46" spans="1:10" ht="12.75" customHeight="1"/>
    <row r="47" spans="1:10" ht="12.75" customHeight="1"/>
    <row r="48" spans="1:10"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honeticPr fontId="16"/>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【時系列】全体計画例別葉1年</vt:lpstr>
      <vt:lpstr>【時系列】発行者別一覧</vt:lpstr>
      <vt:lpstr>内容項目名</vt:lpstr>
      <vt:lpstr>ご利用の留意点</vt:lpstr>
      <vt:lpstr>音楽</vt:lpstr>
      <vt:lpstr>国語</vt:lpstr>
      <vt:lpstr>算数</vt:lpstr>
      <vt:lpstr>図画工作</vt:lpstr>
      <vt:lpstr>生活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K-0553</cp:lastModifiedBy>
  <dcterms:modified xsi:type="dcterms:W3CDTF">2024-01-17T11:08:41Z</dcterms:modified>
</cp:coreProperties>
</file>