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henshu\Desktop\デスクトップ作業用\"/>
    </mc:Choice>
  </mc:AlternateContent>
  <xr:revisionPtr revIDLastSave="0" documentId="13_ncr:1_{BB7A5048-0305-479B-A2C0-5FAFEC06C776}" xr6:coauthVersionLast="46" xr6:coauthVersionMax="46" xr10:uidLastSave="{00000000-0000-0000-0000-000000000000}"/>
  <bookViews>
    <workbookView xWindow="-108" yWindow="-108" windowWidth="23256" windowHeight="12576" xr2:uid="{00000000-000D-0000-FFFF-FFFF00000000}"/>
  </bookViews>
  <sheets>
    <sheet name="国語_観点別_C_Ⅰ_東書_3年" sheetId="1" r:id="rId1"/>
  </sheets>
  <definedNames>
    <definedName name="_xlnm.Print_Area" localSheetId="0">国語_観点別_C_Ⅰ_東書_3年!$A$1:$BD$65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 i="1" l="1"/>
  <c r="AF9" i="1"/>
  <c r="AE9" i="1"/>
  <c r="AO13" i="1"/>
  <c r="AO12" i="1"/>
  <c r="AR13" i="1"/>
  <c r="AR12" i="1"/>
  <c r="AR9" i="1"/>
  <c r="P9" i="1"/>
  <c r="U10" i="1"/>
  <c r="U9" i="1"/>
  <c r="AA26" i="1"/>
  <c r="Z26" i="1"/>
  <c r="AB26" i="1"/>
  <c r="BC23" i="1"/>
  <c r="AU23" i="1"/>
  <c r="AJ23" i="1"/>
  <c r="AF23" i="1"/>
  <c r="AA23" i="1"/>
  <c r="Z23" i="1"/>
  <c r="Z65" i="1" s="1"/>
  <c r="Z24" i="1"/>
  <c r="AA24" i="1"/>
  <c r="Z25" i="1"/>
  <c r="AA25" i="1"/>
  <c r="Z27" i="1"/>
  <c r="AA27" i="1"/>
  <c r="Z28" i="1"/>
  <c r="AA28" i="1"/>
  <c r="Z29" i="1"/>
  <c r="AA29" i="1"/>
  <c r="Z30" i="1"/>
  <c r="AA30" i="1"/>
  <c r="Z31" i="1"/>
  <c r="AA31" i="1"/>
  <c r="Z32" i="1"/>
  <c r="AA32" i="1"/>
  <c r="Z33" i="1"/>
  <c r="AA33" i="1"/>
  <c r="Z34" i="1"/>
  <c r="AA34" i="1"/>
  <c r="Z35" i="1"/>
  <c r="AA35" i="1"/>
  <c r="Z36" i="1"/>
  <c r="AA36" i="1"/>
  <c r="Z37" i="1"/>
  <c r="AA37" i="1"/>
  <c r="Z38" i="1"/>
  <c r="AA38" i="1"/>
  <c r="Z39" i="1"/>
  <c r="AA39" i="1"/>
  <c r="Z40" i="1"/>
  <c r="AA40" i="1"/>
  <c r="Z41" i="1"/>
  <c r="AA41" i="1"/>
  <c r="Z42" i="1"/>
  <c r="AA42" i="1"/>
  <c r="Z43" i="1"/>
  <c r="AA43" i="1"/>
  <c r="Z44" i="1"/>
  <c r="AA44" i="1"/>
  <c r="Z45" i="1"/>
  <c r="AA45" i="1"/>
  <c r="Z46" i="1"/>
  <c r="AA46" i="1"/>
  <c r="Z47" i="1"/>
  <c r="AA47" i="1"/>
  <c r="Z48" i="1"/>
  <c r="AA48" i="1"/>
  <c r="Z49" i="1"/>
  <c r="AA49" i="1"/>
  <c r="Z50" i="1"/>
  <c r="AA50" i="1"/>
  <c r="Z51" i="1"/>
  <c r="AA51" i="1"/>
  <c r="Z52" i="1"/>
  <c r="AA52" i="1"/>
  <c r="Z53" i="1"/>
  <c r="AA53" i="1"/>
  <c r="Z54" i="1"/>
  <c r="AA54" i="1"/>
  <c r="Z55" i="1"/>
  <c r="AA55" i="1"/>
  <c r="Z56" i="1"/>
  <c r="AA56" i="1"/>
  <c r="Z57" i="1"/>
  <c r="AA57" i="1"/>
  <c r="Z58" i="1"/>
  <c r="AA58" i="1"/>
  <c r="Z59" i="1"/>
  <c r="AA59" i="1"/>
  <c r="Z60" i="1"/>
  <c r="AA60" i="1"/>
  <c r="Z61" i="1"/>
  <c r="AA61" i="1"/>
  <c r="Z62" i="1"/>
  <c r="AA62" i="1"/>
  <c r="Z63" i="1"/>
  <c r="AA63" i="1"/>
  <c r="AT65" i="1"/>
  <c r="AS65" i="1"/>
  <c r="AR65" i="1"/>
  <c r="AQ65" i="1"/>
  <c r="AP65" i="1"/>
  <c r="AO65" i="1"/>
  <c r="AN65" i="1"/>
  <c r="AM65" i="1"/>
  <c r="AL65" i="1"/>
  <c r="AI65" i="1"/>
  <c r="AH65" i="1"/>
  <c r="AE65" i="1"/>
  <c r="AD65" i="1"/>
  <c r="Y65" i="1"/>
  <c r="X65" i="1"/>
  <c r="W65" i="1"/>
  <c r="V65" i="1"/>
  <c r="U65" i="1"/>
  <c r="T65" i="1"/>
  <c r="S65" i="1"/>
  <c r="R65" i="1"/>
  <c r="Q65" i="1"/>
  <c r="P65" i="1"/>
  <c r="O65" i="1"/>
  <c r="N65" i="1"/>
  <c r="M65" i="1"/>
  <c r="L65" i="1"/>
  <c r="K65" i="1"/>
  <c r="J65" i="1"/>
  <c r="AT64" i="1"/>
  <c r="AS64" i="1"/>
  <c r="AR64" i="1"/>
  <c r="AQ64" i="1"/>
  <c r="AP64" i="1"/>
  <c r="AO64" i="1"/>
  <c r="AN64" i="1"/>
  <c r="AM64" i="1"/>
  <c r="AL64" i="1"/>
  <c r="AI64" i="1"/>
  <c r="AH64" i="1"/>
  <c r="AE64" i="1"/>
  <c r="AD64" i="1"/>
  <c r="Y64" i="1"/>
  <c r="X64" i="1"/>
  <c r="W64" i="1"/>
  <c r="V64" i="1"/>
  <c r="U64" i="1"/>
  <c r="T64" i="1"/>
  <c r="S64" i="1"/>
  <c r="R64" i="1"/>
  <c r="Q64" i="1"/>
  <c r="P64" i="1"/>
  <c r="O64" i="1"/>
  <c r="N64" i="1"/>
  <c r="M64" i="1"/>
  <c r="L64" i="1"/>
  <c r="K64" i="1"/>
  <c r="J64" i="1"/>
  <c r="BC63" i="1"/>
  <c r="AU63" i="1"/>
  <c r="AJ63" i="1"/>
  <c r="AF63" i="1"/>
  <c r="AB63" i="1"/>
  <c r="BC62" i="1"/>
  <c r="AU62" i="1"/>
  <c r="AJ62" i="1"/>
  <c r="AF62" i="1"/>
  <c r="AB62" i="1"/>
  <c r="BC61" i="1"/>
  <c r="AU61" i="1"/>
  <c r="AJ61" i="1"/>
  <c r="AF61" i="1"/>
  <c r="AB61" i="1"/>
  <c r="BC60" i="1"/>
  <c r="AU60" i="1"/>
  <c r="AJ60" i="1"/>
  <c r="AF60" i="1"/>
  <c r="AB60" i="1"/>
  <c r="BC59" i="1"/>
  <c r="AU59" i="1"/>
  <c r="AJ59" i="1"/>
  <c r="AF59" i="1"/>
  <c r="AB59" i="1"/>
  <c r="BC58" i="1"/>
  <c r="AU58" i="1"/>
  <c r="AJ58" i="1"/>
  <c r="AF58" i="1"/>
  <c r="AB58" i="1"/>
  <c r="BC57" i="1"/>
  <c r="AU57" i="1"/>
  <c r="AJ57" i="1"/>
  <c r="AF57" i="1"/>
  <c r="AB57" i="1"/>
  <c r="BC56" i="1"/>
  <c r="AU56" i="1"/>
  <c r="AJ56" i="1"/>
  <c r="AF56" i="1"/>
  <c r="AB56" i="1"/>
  <c r="BC55" i="1"/>
  <c r="AU55" i="1"/>
  <c r="AJ55" i="1"/>
  <c r="AF55" i="1"/>
  <c r="AB55" i="1"/>
  <c r="BC54" i="1"/>
  <c r="AU54" i="1"/>
  <c r="AJ54" i="1"/>
  <c r="AF54" i="1"/>
  <c r="AB54" i="1"/>
  <c r="BC53" i="1"/>
  <c r="AU53" i="1"/>
  <c r="AJ53" i="1"/>
  <c r="AF53" i="1"/>
  <c r="AB53" i="1"/>
  <c r="BC52" i="1"/>
  <c r="AU52" i="1"/>
  <c r="AJ52" i="1"/>
  <c r="AF52" i="1"/>
  <c r="AB52" i="1"/>
  <c r="BC51" i="1"/>
  <c r="AU51" i="1"/>
  <c r="AJ51" i="1"/>
  <c r="AF51" i="1"/>
  <c r="AB51" i="1"/>
  <c r="BC50" i="1"/>
  <c r="AU50" i="1"/>
  <c r="AJ50" i="1"/>
  <c r="AF50" i="1"/>
  <c r="AB50" i="1"/>
  <c r="BC49" i="1"/>
  <c r="AU49" i="1"/>
  <c r="AJ49" i="1"/>
  <c r="AF49" i="1"/>
  <c r="AB49" i="1"/>
  <c r="BC48" i="1"/>
  <c r="AU48" i="1"/>
  <c r="AJ48" i="1"/>
  <c r="AF48" i="1"/>
  <c r="AB48" i="1"/>
  <c r="BC47" i="1"/>
  <c r="AU47" i="1"/>
  <c r="AJ47" i="1"/>
  <c r="AF47" i="1"/>
  <c r="AB47" i="1"/>
  <c r="BC46" i="1"/>
  <c r="AU46" i="1"/>
  <c r="AJ46" i="1"/>
  <c r="AF46" i="1"/>
  <c r="AB46" i="1"/>
  <c r="BC45" i="1"/>
  <c r="AU45" i="1"/>
  <c r="AJ45" i="1"/>
  <c r="AF45" i="1"/>
  <c r="AB45" i="1"/>
  <c r="BC44" i="1"/>
  <c r="AU44" i="1"/>
  <c r="AJ44" i="1"/>
  <c r="AF44" i="1"/>
  <c r="AB44" i="1"/>
  <c r="BC43" i="1"/>
  <c r="AU43" i="1"/>
  <c r="AJ43" i="1"/>
  <c r="AF43" i="1"/>
  <c r="AB43" i="1"/>
  <c r="BC42" i="1"/>
  <c r="AU42" i="1"/>
  <c r="AJ42" i="1"/>
  <c r="AF42" i="1"/>
  <c r="AB42" i="1"/>
  <c r="BC41" i="1"/>
  <c r="AU41" i="1"/>
  <c r="AJ41" i="1"/>
  <c r="AF41" i="1"/>
  <c r="AB41" i="1"/>
  <c r="BC40" i="1"/>
  <c r="AU40" i="1"/>
  <c r="AJ40" i="1"/>
  <c r="AF40" i="1"/>
  <c r="AB40" i="1"/>
  <c r="BC39" i="1"/>
  <c r="AU39" i="1"/>
  <c r="AJ39" i="1"/>
  <c r="AF39" i="1"/>
  <c r="AB39" i="1"/>
  <c r="BC38" i="1"/>
  <c r="AU38" i="1"/>
  <c r="AJ38" i="1"/>
  <c r="AF38" i="1"/>
  <c r="AB38" i="1"/>
  <c r="BC37" i="1"/>
  <c r="AU37" i="1"/>
  <c r="AJ37" i="1"/>
  <c r="AF37" i="1"/>
  <c r="AB37" i="1"/>
  <c r="BC36" i="1"/>
  <c r="AU36" i="1"/>
  <c r="AJ36" i="1"/>
  <c r="AF36" i="1"/>
  <c r="AB36" i="1"/>
  <c r="BC35" i="1"/>
  <c r="AU35" i="1"/>
  <c r="AJ35" i="1"/>
  <c r="AF35" i="1"/>
  <c r="AB35" i="1"/>
  <c r="BC34" i="1"/>
  <c r="AU34" i="1"/>
  <c r="AJ34" i="1"/>
  <c r="AF34" i="1"/>
  <c r="AB34" i="1"/>
  <c r="BC33" i="1"/>
  <c r="AU33" i="1"/>
  <c r="AJ33" i="1"/>
  <c r="AF33" i="1"/>
  <c r="AB33" i="1"/>
  <c r="BC32" i="1"/>
  <c r="AU32" i="1"/>
  <c r="AJ32" i="1"/>
  <c r="AF32" i="1"/>
  <c r="AB32" i="1"/>
  <c r="BC31" i="1"/>
  <c r="AU31" i="1"/>
  <c r="AJ31" i="1"/>
  <c r="AF31" i="1"/>
  <c r="AB31" i="1"/>
  <c r="BC30" i="1"/>
  <c r="AU30" i="1"/>
  <c r="AJ30" i="1"/>
  <c r="AF30" i="1"/>
  <c r="AB30" i="1"/>
  <c r="BC29" i="1"/>
  <c r="AU29" i="1"/>
  <c r="AJ29" i="1"/>
  <c r="AF29" i="1"/>
  <c r="AB29" i="1"/>
  <c r="BC28" i="1"/>
  <c r="AU28" i="1"/>
  <c r="AJ28" i="1"/>
  <c r="AF28" i="1"/>
  <c r="AB28" i="1"/>
  <c r="BC27" i="1"/>
  <c r="AU27" i="1"/>
  <c r="AJ27" i="1"/>
  <c r="AF27" i="1"/>
  <c r="AB27" i="1"/>
  <c r="BC26" i="1"/>
  <c r="AU26" i="1"/>
  <c r="AJ26" i="1"/>
  <c r="AF26" i="1"/>
  <c r="BC25" i="1"/>
  <c r="AU25" i="1"/>
  <c r="AJ25" i="1"/>
  <c r="AF25" i="1"/>
  <c r="AB25" i="1"/>
  <c r="BC24" i="1"/>
  <c r="AU24" i="1"/>
  <c r="AJ24" i="1"/>
  <c r="AF24" i="1"/>
  <c r="AB24" i="1"/>
  <c r="AB23" i="1"/>
  <c r="BC22" i="1"/>
  <c r="AU22" i="1"/>
  <c r="AU13" i="1" s="1"/>
  <c r="AJ22" i="1"/>
  <c r="AJ13" i="1" s="1"/>
  <c r="AF22" i="1"/>
  <c r="AE13" i="1" s="1"/>
  <c r="AB22" i="1"/>
  <c r="Z13" i="1" s="1"/>
  <c r="AA22" i="1"/>
  <c r="Z22" i="1"/>
  <c r="BC21" i="1"/>
  <c r="AU21" i="1"/>
  <c r="AJ21" i="1"/>
  <c r="AJ12" i="1" s="1"/>
  <c r="AF21" i="1"/>
  <c r="AE12" i="1" s="1"/>
  <c r="AB21" i="1"/>
  <c r="Z12" i="1" s="1"/>
  <c r="AA21" i="1"/>
  <c r="Z21" i="1"/>
  <c r="BC20" i="1"/>
  <c r="AU20" i="1"/>
  <c r="AR10" i="1" s="1"/>
  <c r="AJ20" i="1"/>
  <c r="AK10" i="1" s="1"/>
  <c r="AF20" i="1"/>
  <c r="AF10" i="1" s="1"/>
  <c r="AB20" i="1"/>
  <c r="AA20" i="1"/>
  <c r="Z20" i="1"/>
  <c r="BC19" i="1"/>
  <c r="AU19" i="1"/>
  <c r="AU9" i="1" s="1"/>
  <c r="AJ19" i="1"/>
  <c r="AI9" i="1" s="1"/>
  <c r="AF19" i="1"/>
  <c r="AG9" i="1" s="1"/>
  <c r="AB19" i="1"/>
  <c r="Z9" i="1" s="1"/>
  <c r="AA19" i="1"/>
  <c r="Z19" i="1"/>
  <c r="P13" i="1"/>
  <c r="AK12" i="1" l="1"/>
  <c r="AG10" i="1"/>
  <c r="Z10" i="1"/>
  <c r="AG12" i="1"/>
  <c r="AK13" i="1"/>
  <c r="U13" i="1"/>
  <c r="AJ10" i="1"/>
  <c r="AF12" i="1"/>
  <c r="U12" i="1"/>
  <c r="AF13" i="1"/>
  <c r="AG13" i="1"/>
  <c r="AE10" i="1"/>
  <c r="AI12" i="1"/>
  <c r="AU65" i="1"/>
  <c r="AU12" i="1"/>
  <c r="AJ65" i="1"/>
  <c r="AI10" i="1"/>
  <c r="BC65" i="1"/>
  <c r="AA65" i="1"/>
  <c r="AB65" i="1"/>
  <c r="AF64" i="1"/>
  <c r="P10" i="1"/>
  <c r="AJ9" i="1"/>
  <c r="AU10" i="1"/>
  <c r="AF65" i="1"/>
  <c r="AO9" i="1"/>
  <c r="Z64" i="1"/>
  <c r="AJ64" i="1"/>
  <c r="AK9" i="1"/>
  <c r="AI13" i="1"/>
  <c r="AA64" i="1"/>
  <c r="AO10" i="1"/>
  <c r="AB64" i="1"/>
  <c r="AU64" i="1"/>
  <c r="BC64" i="1"/>
</calcChain>
</file>

<file path=xl/sharedStrings.xml><?xml version="1.0" encoding="utf-8"?>
<sst xmlns="http://schemas.openxmlformats.org/spreadsheetml/2006/main" count="104" uniqueCount="54">
  <si>
    <t>▲</t>
  </si>
  <si>
    <t>国語C</t>
  </si>
  <si>
    <t>観点別得点集計表</t>
  </si>
  <si>
    <t>東書3年・Ⅰ</t>
  </si>
  <si>
    <t>＊「観点別評価」は，Ａ(十分満足できる)，Ｂ(おおむね満足できる)，Ｃ(努力を要する)の３段階で評価します。</t>
  </si>
  <si>
    <t>観　　点</t>
  </si>
  <si>
    <t>知識・技能</t>
  </si>
  <si>
    <t>思考・判断・表現</t>
  </si>
  <si>
    <t>主体的に学習に取り組む態度</t>
  </si>
  <si>
    <t>総　得　点</t>
  </si>
  <si>
    <t>評　　　定</t>
  </si>
  <si>
    <t>領　　域</t>
  </si>
  <si>
    <t>言語</t>
  </si>
  <si>
    <t>話すこと・聞くこと</t>
  </si>
  <si>
    <t>書くこと</t>
  </si>
  <si>
    <t>読むこと</t>
  </si>
  <si>
    <t>評価基準例</t>
  </si>
  <si>
    <t>期末
あり</t>
  </si>
  <si>
    <t>「考えを深めよう」あり</t>
  </si>
  <si>
    <t>該当ページの
[評価基準] 参照</t>
  </si>
  <si>
    <t>「考えを深めよう」なし</t>
  </si>
  <si>
    <t>Ｃ</t>
  </si>
  <si>
    <t>Ｂ</t>
  </si>
  <si>
    <t>Ａ</t>
  </si>
  <si>
    <t>期末
なし</t>
  </si>
  <si>
    <t>回　　数</t>
  </si>
  <si>
    <t>漢字</t>
  </si>
  <si>
    <t>学期末</t>
  </si>
  <si>
    <t>漢字合計</t>
  </si>
  <si>
    <t>言葉合計</t>
  </si>
  <si>
    <t>観点合計</t>
  </si>
  <si>
    <t>観点別評価（Ａ・Ｂ・Ｃ）</t>
  </si>
  <si>
    <t>H1</t>
  </si>
  <si>
    <t>ウラ</t>
  </si>
  <si>
    <t>②</t>
  </si>
  <si>
    <t>オモテ</t>
  </si>
  <si>
    <t>①</t>
  </si>
  <si>
    <t>単 元 名</t>
  </si>
  <si>
    <t>自然のかくし絵</t>
  </si>
  <si>
    <t>はりねずみと金貨</t>
  </si>
  <si>
    <t>「ほけんだより」を読みくらべよう</t>
  </si>
  <si>
    <t>漢字のまとめ①</t>
  </si>
  <si>
    <t>まとめ①　たしかめよう</t>
  </si>
  <si>
    <t>言葉</t>
  </si>
  <si>
    <t>番号</t>
  </si>
  <si>
    <t>配点</t>
  </si>
  <si>
    <t>名前</t>
  </si>
  <si>
    <t>学　級　合　計</t>
  </si>
  <si>
    <t>学　級　平　均</t>
  </si>
  <si>
    <t>K1</t>
    <phoneticPr fontId="2"/>
  </si>
  <si>
    <t>すいせんのラッパ</t>
    <phoneticPr fontId="2"/>
  </si>
  <si>
    <t>すいせんのラッパ</t>
    <phoneticPr fontId="2"/>
  </si>
  <si>
    <t>すいせんのラッパ</t>
    <phoneticPr fontId="2"/>
  </si>
  <si>
    <t>話す・聞く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</si>
</sst>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游ゴシック"/>
      <family val="2"/>
      <charset val="128"/>
      <scheme val="minor"/>
    </font>
    <font>
      <sz val="11"/>
      <name val="ＭＳ Ｐゴシック"/>
      <family val="3"/>
      <charset val="128"/>
    </font>
    <font>
      <sz val="6"/>
      <name val="游ゴシック"/>
      <family val="2"/>
      <charset val="128"/>
      <scheme val="minor"/>
    </font>
    <font>
      <sz val="48"/>
      <color indexed="9"/>
      <name val="HGP創英角ｺﾞｼｯｸUB"/>
      <family val="3"/>
      <charset val="128"/>
    </font>
    <font>
      <sz val="50"/>
      <name val="HGP創英角ｺﾞｼｯｸUB"/>
      <family val="3"/>
      <charset val="128"/>
    </font>
    <font>
      <sz val="24"/>
      <name val="ＭＳ Ｐゴシック"/>
      <family val="3"/>
      <charset val="128"/>
    </font>
    <font>
      <sz val="20"/>
      <name val="ＭＳ Ｐゴシック"/>
      <family val="3"/>
      <charset val="128"/>
    </font>
    <font>
      <sz val="18"/>
      <color indexed="9"/>
      <name val="HGSｺﾞｼｯｸM"/>
      <family val="3"/>
      <charset val="128"/>
    </font>
    <font>
      <sz val="10"/>
      <name val="HGP創英角ｺﾞｼｯｸUB"/>
      <family val="3"/>
      <charset val="128"/>
    </font>
    <font>
      <sz val="8"/>
      <name val="ＭＳ ゴシック"/>
      <family val="3"/>
      <charset val="128"/>
    </font>
    <font>
      <sz val="11"/>
      <name val="ＭＳ ゴシック"/>
      <family val="3"/>
      <charset val="128"/>
    </font>
    <font>
      <sz val="16"/>
      <name val="ＭＳ ゴシック"/>
      <family val="3"/>
      <charset val="128"/>
    </font>
    <font>
      <sz val="12"/>
      <color indexed="9"/>
      <name val="ＭＳ ゴシック"/>
      <family val="3"/>
      <charset val="128"/>
    </font>
    <font>
      <sz val="12"/>
      <name val="ＭＳ ゴシック"/>
      <family val="3"/>
      <charset val="128"/>
    </font>
    <font>
      <sz val="7"/>
      <name val="ＭＳ ゴシック"/>
      <family val="3"/>
      <charset val="128"/>
    </font>
    <font>
      <sz val="10"/>
      <color indexed="9"/>
      <name val="ＭＳ ゴシック"/>
      <family val="3"/>
      <charset val="128"/>
    </font>
    <font>
      <sz val="10"/>
      <name val="ＭＳ Ｐゴシック"/>
      <family val="3"/>
      <charset val="128"/>
    </font>
    <font>
      <sz val="14"/>
      <name val="ＭＳ ゴシック"/>
      <family val="3"/>
      <charset val="128"/>
    </font>
    <font>
      <b/>
      <sz val="11"/>
      <name val="ＭＳ ゴシック"/>
      <family val="3"/>
      <charset val="128"/>
    </font>
    <font>
      <sz val="10"/>
      <name val="ＭＳ ゴシック"/>
      <family val="3"/>
      <charset val="128"/>
    </font>
    <font>
      <sz val="11"/>
      <color theme="1"/>
      <name val="ＭＳ ゴシック"/>
      <family val="3"/>
      <charset val="128"/>
    </font>
    <font>
      <sz val="9"/>
      <name val="ＭＳ Ｐゴシック"/>
      <family val="3"/>
      <charset val="128"/>
    </font>
    <font>
      <sz val="9"/>
      <name val="ＭＳ ゴシック"/>
      <family val="3"/>
      <charset val="128"/>
    </font>
    <font>
      <sz val="11"/>
      <name val="ＲＦＰシリウス-Ｍ"/>
      <family val="3"/>
      <charset val="128"/>
    </font>
    <font>
      <sz val="10.5"/>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gray0625"/>
    </fill>
    <fill>
      <patternFill patternType="solid">
        <fgColor indexed="65"/>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9"/>
      </right>
      <top style="thin">
        <color indexed="64"/>
      </top>
      <bottom style="thin">
        <color theme="0"/>
      </bottom>
      <diagonal/>
    </border>
    <border>
      <left style="thin">
        <color indexed="9"/>
      </left>
      <right/>
      <top style="thin">
        <color indexed="64"/>
      </top>
      <bottom style="thin">
        <color theme="0"/>
      </bottom>
      <diagonal/>
    </border>
    <border>
      <left style="thin">
        <color indexed="64"/>
      </left>
      <right style="thin">
        <color indexed="64"/>
      </right>
      <top style="thin">
        <color indexed="64"/>
      </top>
      <bottom/>
      <diagonal/>
    </border>
    <border>
      <left style="thin">
        <color indexed="9"/>
      </left>
      <right/>
      <top/>
      <bottom style="thin">
        <color indexed="64"/>
      </bottom>
      <diagonal/>
    </border>
    <border>
      <left/>
      <right/>
      <top/>
      <bottom style="thin">
        <color indexed="64"/>
      </bottom>
      <diagonal/>
    </border>
    <border>
      <left/>
      <right style="thin">
        <color indexed="9"/>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diagonalDown="1">
      <left/>
      <right/>
      <top/>
      <bottom/>
      <diagonal style="thin">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top style="hair">
        <color indexed="64"/>
      </top>
      <bottom style="thin">
        <color indexed="64"/>
      </bottom>
      <diagonal/>
    </border>
    <border diagonalDown="1">
      <left/>
      <right/>
      <top/>
      <bottom style="thin">
        <color indexed="64"/>
      </bottom>
      <diagonal style="thin">
        <color indexed="64"/>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9"/>
      </right>
      <top style="thin">
        <color theme="0"/>
      </top>
      <bottom style="thin">
        <color indexed="64"/>
      </bottom>
      <diagonal/>
    </border>
    <border>
      <left/>
      <right style="thin">
        <color indexed="64"/>
      </right>
      <top style="thin">
        <color indexed="64"/>
      </top>
      <bottom style="thin">
        <color theme="0"/>
      </bottom>
      <diagonal/>
    </border>
    <border>
      <left style="thin">
        <color indexed="9"/>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238">
    <xf numFmtId="0" fontId="0" fillId="0" borderId="0" xfId="0">
      <alignment vertical="center"/>
    </xf>
    <xf numFmtId="0" fontId="1" fillId="0" borderId="0" xfId="1"/>
    <xf numFmtId="0" fontId="4" fillId="0" borderId="0" xfId="1" applyFont="1" applyAlignment="1">
      <alignment horizontal="center" vertical="center" shrinkToFit="1"/>
    </xf>
    <xf numFmtId="0" fontId="4" fillId="0" borderId="0" xfId="1" applyFont="1" applyAlignment="1">
      <alignment vertical="center" shrinkToFit="1"/>
    </xf>
    <xf numFmtId="0" fontId="5" fillId="0" borderId="0" xfId="1" applyFont="1" applyAlignment="1">
      <alignment horizontal="center" vertical="center"/>
    </xf>
    <xf numFmtId="0" fontId="1" fillId="0" borderId="0" xfId="1" applyAlignment="1">
      <alignment vertical="center"/>
    </xf>
    <xf numFmtId="0" fontId="6" fillId="0" borderId="0" xfId="1" applyFont="1" applyAlignment="1">
      <alignment horizontal="right" vertical="center"/>
    </xf>
    <xf numFmtId="0" fontId="9" fillId="0" borderId="0" xfId="1" applyFont="1" applyAlignment="1">
      <alignment vertical="center"/>
    </xf>
    <xf numFmtId="0" fontId="10" fillId="0" borderId="0" xfId="1" applyFont="1" applyAlignment="1">
      <alignment horizontal="center" vertical="center"/>
    </xf>
    <xf numFmtId="0" fontId="1" fillId="0" borderId="0" xfId="1" applyAlignment="1">
      <alignment horizontal="center" vertical="center" textRotation="255"/>
    </xf>
    <xf numFmtId="0" fontId="14" fillId="0" borderId="0" xfId="1" applyFont="1"/>
    <xf numFmtId="0" fontId="10" fillId="0" borderId="13" xfId="1" applyFont="1" applyBorder="1" applyAlignment="1">
      <alignment horizontal="center" vertical="center"/>
    </xf>
    <xf numFmtId="0" fontId="18" fillId="0" borderId="14" xfId="1" applyFont="1" applyBorder="1" applyAlignment="1">
      <alignment horizontal="center" vertical="center"/>
    </xf>
    <xf numFmtId="0" fontId="10" fillId="0" borderId="14" xfId="1" applyFont="1" applyBorder="1" applyAlignment="1">
      <alignment horizontal="center" vertical="center"/>
    </xf>
    <xf numFmtId="0" fontId="10" fillId="0" borderId="18" xfId="1" applyFont="1" applyBorder="1" applyAlignment="1">
      <alignment horizontal="center" vertical="center"/>
    </xf>
    <xf numFmtId="0" fontId="10" fillId="0" borderId="14" xfId="1" applyFont="1" applyBorder="1" applyAlignment="1">
      <alignment horizontal="center" vertical="center" wrapText="1"/>
    </xf>
    <xf numFmtId="0" fontId="10" fillId="0" borderId="19" xfId="1" applyFont="1" applyBorder="1" applyAlignment="1">
      <alignment horizontal="center" vertical="center"/>
    </xf>
    <xf numFmtId="0" fontId="10" fillId="0" borderId="24" xfId="1" applyFont="1" applyBorder="1" applyAlignment="1">
      <alignment horizontal="center" vertical="center"/>
    </xf>
    <xf numFmtId="0" fontId="10" fillId="4" borderId="0" xfId="1" applyFont="1" applyFill="1" applyAlignment="1">
      <alignment horizontal="center" vertical="center" wrapText="1"/>
    </xf>
    <xf numFmtId="0" fontId="10" fillId="4" borderId="24" xfId="1" applyFont="1" applyFill="1" applyBorder="1" applyAlignment="1">
      <alignment horizontal="center" vertical="center" wrapText="1"/>
    </xf>
    <xf numFmtId="0" fontId="10" fillId="4" borderId="24" xfId="1" applyFont="1" applyFill="1" applyBorder="1" applyAlignment="1">
      <alignment horizontal="center" vertical="center"/>
    </xf>
    <xf numFmtId="0" fontId="20" fillId="0" borderId="0" xfId="1" applyFont="1" applyAlignment="1">
      <alignment horizontal="left" vertical="top"/>
    </xf>
    <xf numFmtId="0" fontId="10" fillId="0" borderId="19" xfId="1" applyFont="1" applyBorder="1" applyAlignment="1">
      <alignment horizontal="center" vertical="center" wrapText="1"/>
    </xf>
    <xf numFmtId="0" fontId="10" fillId="0" borderId="0" xfId="1" applyFont="1" applyAlignment="1">
      <alignment horizontal="center" vertical="center" wrapText="1"/>
    </xf>
    <xf numFmtId="0" fontId="1" fillId="0" borderId="24" xfId="1" applyBorder="1" applyAlignment="1">
      <alignment horizontal="center" vertical="center" textRotation="255"/>
    </xf>
    <xf numFmtId="0" fontId="18" fillId="0" borderId="0" xfId="1" applyFont="1" applyAlignment="1">
      <alignment horizontal="center" vertical="center"/>
    </xf>
    <xf numFmtId="0" fontId="14" fillId="0" borderId="0" xfId="1" applyFont="1" applyAlignment="1">
      <alignment horizontal="center" vertical="center"/>
    </xf>
    <xf numFmtId="0" fontId="1" fillId="0" borderId="0" xfId="1" applyAlignment="1">
      <alignment horizontal="center" vertical="center"/>
    </xf>
    <xf numFmtId="0" fontId="10" fillId="0" borderId="27" xfId="1" applyFont="1" applyBorder="1" applyAlignment="1">
      <alignment horizontal="center" vertical="center"/>
    </xf>
    <xf numFmtId="0" fontId="10" fillId="4" borderId="10" xfId="1" applyFont="1" applyFill="1" applyBorder="1" applyAlignment="1">
      <alignment horizontal="center" vertical="center"/>
    </xf>
    <xf numFmtId="0" fontId="10" fillId="4" borderId="27" xfId="1" applyFont="1" applyFill="1" applyBorder="1" applyAlignment="1">
      <alignment horizontal="center" vertical="center"/>
    </xf>
    <xf numFmtId="0" fontId="0" fillId="0" borderId="16" xfId="1" applyFont="1" applyBorder="1" applyAlignment="1">
      <alignment horizontal="center" vertical="center" shrinkToFit="1"/>
    </xf>
    <xf numFmtId="0" fontId="1" fillId="0" borderId="16" xfId="1" applyBorder="1" applyAlignment="1">
      <alignment horizontal="center" vertical="center" shrinkToFit="1"/>
    </xf>
    <xf numFmtId="0" fontId="21" fillId="0" borderId="37" xfId="1" applyFont="1" applyBorder="1" applyAlignment="1">
      <alignment horizontal="center" vertical="center" shrinkToFit="1"/>
    </xf>
    <xf numFmtId="0" fontId="22" fillId="0" borderId="37" xfId="1" applyFont="1" applyBorder="1" applyAlignment="1">
      <alignment horizontal="center" vertical="center" shrinkToFit="1"/>
    </xf>
    <xf numFmtId="0" fontId="22" fillId="0" borderId="40" xfId="1" applyFont="1" applyBorder="1" applyAlignment="1">
      <alignment horizontal="center" vertical="center" shrinkToFit="1"/>
    </xf>
    <xf numFmtId="0" fontId="11" fillId="0" borderId="19" xfId="1" applyFont="1" applyBorder="1" applyAlignment="1">
      <alignment horizontal="center" vertical="center"/>
    </xf>
    <xf numFmtId="0" fontId="11" fillId="0" borderId="0" xfId="1" applyFont="1" applyAlignment="1">
      <alignment horizontal="center" vertical="center"/>
    </xf>
    <xf numFmtId="0" fontId="11" fillId="0" borderId="24" xfId="1" applyFont="1" applyBorder="1" applyAlignment="1">
      <alignment horizontal="center" vertical="center"/>
    </xf>
    <xf numFmtId="0" fontId="10" fillId="0" borderId="44" xfId="1" applyFont="1" applyBorder="1" applyAlignment="1">
      <alignment vertical="center"/>
    </xf>
    <xf numFmtId="0" fontId="10" fillId="0" borderId="0" xfId="1" applyFont="1" applyAlignment="1">
      <alignment vertical="center"/>
    </xf>
    <xf numFmtId="0" fontId="10" fillId="0" borderId="24" xfId="1" applyFont="1" applyBorder="1" applyAlignment="1">
      <alignment vertical="center"/>
    </xf>
    <xf numFmtId="0" fontId="1" fillId="0" borderId="0" xfId="1" applyAlignment="1">
      <alignment horizontal="center" vertical="top" textRotation="255"/>
    </xf>
    <xf numFmtId="0" fontId="10" fillId="0" borderId="40" xfId="1" applyFont="1" applyBorder="1" applyAlignment="1">
      <alignment horizontal="center" vertical="center" shrinkToFit="1"/>
    </xf>
    <xf numFmtId="0" fontId="10" fillId="0" borderId="37" xfId="1" applyFont="1" applyBorder="1" applyAlignment="1">
      <alignment horizontal="center" vertical="center" shrinkToFit="1"/>
    </xf>
    <xf numFmtId="0" fontId="10" fillId="0" borderId="47" xfId="1" applyFont="1" applyBorder="1" applyAlignment="1">
      <alignment horizontal="center" vertical="center" shrinkToFit="1"/>
    </xf>
    <xf numFmtId="0" fontId="10" fillId="4" borderId="40" xfId="1" applyFont="1" applyFill="1" applyBorder="1" applyAlignment="1">
      <alignment horizontal="center" vertical="center" shrinkToFit="1"/>
    </xf>
    <xf numFmtId="0" fontId="10" fillId="4" borderId="37" xfId="1" applyFont="1" applyFill="1" applyBorder="1" applyAlignment="1">
      <alignment horizontal="center" vertical="center" shrinkToFit="1"/>
    </xf>
    <xf numFmtId="0" fontId="10" fillId="4" borderId="47" xfId="1" applyFont="1" applyFill="1" applyBorder="1" applyAlignment="1">
      <alignment horizontal="center" vertical="center" shrinkToFit="1"/>
    </xf>
    <xf numFmtId="0" fontId="23" fillId="0" borderId="0" xfId="1" applyFont="1" applyAlignment="1">
      <alignment horizontal="center" vertical="center"/>
    </xf>
    <xf numFmtId="0" fontId="10" fillId="0" borderId="50" xfId="1" applyFont="1" applyBorder="1" applyAlignment="1">
      <alignment horizontal="center" vertical="center" shrinkToFit="1"/>
    </xf>
    <xf numFmtId="0" fontId="10" fillId="0" borderId="52" xfId="1" applyFont="1" applyBorder="1" applyAlignment="1">
      <alignment vertical="center"/>
    </xf>
    <xf numFmtId="0" fontId="10" fillId="4" borderId="20" xfId="1" applyFont="1" applyFill="1" applyBorder="1" applyAlignment="1">
      <alignment horizontal="center" vertical="center" shrinkToFit="1"/>
    </xf>
    <xf numFmtId="0" fontId="10" fillId="4" borderId="53" xfId="1" applyFont="1" applyFill="1" applyBorder="1" applyAlignment="1">
      <alignment horizontal="center" vertical="center" shrinkToFit="1"/>
    </xf>
    <xf numFmtId="0" fontId="10" fillId="4" borderId="55" xfId="1" applyFont="1" applyFill="1" applyBorder="1" applyAlignment="1">
      <alignment horizontal="center" vertical="center" shrinkToFit="1"/>
    </xf>
    <xf numFmtId="0" fontId="10" fillId="4" borderId="57" xfId="1" applyFont="1" applyFill="1" applyBorder="1" applyAlignment="1">
      <alignment horizontal="center" vertical="center" shrinkToFit="1"/>
    </xf>
    <xf numFmtId="0" fontId="10" fillId="0" borderId="15" xfId="1" applyFont="1" applyBorder="1" applyAlignment="1">
      <alignment horizontal="center" vertical="center" shrinkToFit="1"/>
    </xf>
    <xf numFmtId="0" fontId="10" fillId="0" borderId="16" xfId="1" applyFont="1" applyBorder="1" applyAlignment="1">
      <alignment horizontal="center" vertical="center" shrinkToFit="1"/>
    </xf>
    <xf numFmtId="0" fontId="10" fillId="0" borderId="17" xfId="1" applyFont="1" applyBorder="1" applyAlignment="1">
      <alignment horizontal="center" vertical="center" shrinkToFit="1"/>
    </xf>
    <xf numFmtId="0" fontId="10" fillId="0" borderId="60" xfId="1" applyFont="1" applyBorder="1" applyAlignment="1">
      <alignment horizontal="center" vertical="center" shrinkToFit="1"/>
    </xf>
    <xf numFmtId="0" fontId="10" fillId="1" borderId="40" xfId="1" applyFont="1" applyFill="1" applyBorder="1" applyAlignment="1">
      <alignment horizontal="center" vertical="center" shrinkToFit="1"/>
    </xf>
    <xf numFmtId="0" fontId="10" fillId="1" borderId="37" xfId="1" applyFont="1" applyFill="1" applyBorder="1" applyAlignment="1">
      <alignment horizontal="center" vertical="center" shrinkToFit="1"/>
    </xf>
    <xf numFmtId="0" fontId="10" fillId="1" borderId="49" xfId="1" applyFont="1" applyFill="1" applyBorder="1" applyAlignment="1">
      <alignment horizontal="center" vertical="center" shrinkToFit="1"/>
    </xf>
    <xf numFmtId="0" fontId="10" fillId="1" borderId="47" xfId="1" applyFont="1" applyFill="1" applyBorder="1" applyAlignment="1">
      <alignment horizontal="center" vertical="center" shrinkToFit="1"/>
    </xf>
    <xf numFmtId="0" fontId="10" fillId="0" borderId="49"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53" xfId="1" applyFont="1" applyBorder="1" applyAlignment="1">
      <alignment horizontal="center" vertical="center" shrinkToFit="1"/>
    </xf>
    <xf numFmtId="0" fontId="10" fillId="0" borderId="54" xfId="1" applyFont="1" applyBorder="1" applyAlignment="1">
      <alignment horizontal="center" vertical="center" shrinkToFit="1"/>
    </xf>
    <xf numFmtId="0" fontId="10" fillId="0" borderId="57" xfId="1" applyFont="1" applyBorder="1" applyAlignment="1">
      <alignment horizontal="center" vertical="center" shrinkToFit="1"/>
    </xf>
    <xf numFmtId="0" fontId="10" fillId="1" borderId="15" xfId="1" applyFont="1" applyFill="1" applyBorder="1" applyAlignment="1">
      <alignment horizontal="center" vertical="center" shrinkToFit="1"/>
    </xf>
    <xf numFmtId="0" fontId="10" fillId="1" borderId="16" xfId="1" applyFont="1" applyFill="1" applyBorder="1" applyAlignment="1">
      <alignment horizontal="center" vertical="center" shrinkToFit="1"/>
    </xf>
    <xf numFmtId="0" fontId="10" fillId="1" borderId="17" xfId="1" applyFont="1" applyFill="1" applyBorder="1" applyAlignment="1">
      <alignment horizontal="center" vertical="center" shrinkToFit="1"/>
    </xf>
    <xf numFmtId="0" fontId="10" fillId="1" borderId="60" xfId="1" applyFont="1" applyFill="1" applyBorder="1" applyAlignment="1">
      <alignment horizontal="center" vertical="center" shrinkToFit="1"/>
    </xf>
    <xf numFmtId="0" fontId="10" fillId="1" borderId="20" xfId="1" applyFont="1" applyFill="1" applyBorder="1" applyAlignment="1">
      <alignment horizontal="center" vertical="center" shrinkToFit="1"/>
    </xf>
    <xf numFmtId="0" fontId="10" fillId="1" borderId="53" xfId="1" applyFont="1" applyFill="1" applyBorder="1" applyAlignment="1">
      <alignment horizontal="center" vertical="center" shrinkToFit="1"/>
    </xf>
    <xf numFmtId="0" fontId="10" fillId="1" borderId="54" xfId="1" applyFont="1" applyFill="1" applyBorder="1" applyAlignment="1">
      <alignment horizontal="center" vertical="center" shrinkToFit="1"/>
    </xf>
    <xf numFmtId="0" fontId="10" fillId="1" borderId="57" xfId="1" applyFont="1" applyFill="1" applyBorder="1" applyAlignment="1">
      <alignment horizontal="center" vertical="center" shrinkToFit="1"/>
    </xf>
    <xf numFmtId="0" fontId="10" fillId="0" borderId="63" xfId="1" applyFont="1" applyBorder="1" applyAlignment="1">
      <alignment horizontal="center" vertical="center" shrinkToFit="1"/>
    </xf>
    <xf numFmtId="0" fontId="10" fillId="0" borderId="64" xfId="1" applyFont="1" applyBorder="1" applyAlignment="1">
      <alignment horizontal="center" vertical="center" shrinkToFit="1"/>
    </xf>
    <xf numFmtId="0" fontId="10" fillId="0" borderId="65" xfId="1" applyFont="1" applyBorder="1" applyAlignment="1">
      <alignment horizontal="center" vertical="center" shrinkToFit="1"/>
    </xf>
    <xf numFmtId="0" fontId="10" fillId="0" borderId="66" xfId="1" applyFont="1" applyBorder="1" applyAlignment="1">
      <alignment horizontal="center" vertical="center" shrinkToFit="1"/>
    </xf>
    <xf numFmtId="0" fontId="10" fillId="0" borderId="25" xfId="1" applyFont="1" applyBorder="1" applyAlignment="1">
      <alignment horizontal="center" vertical="center" shrinkToFit="1"/>
    </xf>
    <xf numFmtId="1" fontId="10" fillId="0" borderId="64" xfId="1" applyNumberFormat="1" applyFont="1" applyBorder="1" applyAlignment="1">
      <alignment horizontal="center" vertical="center" shrinkToFit="1"/>
    </xf>
    <xf numFmtId="1" fontId="10" fillId="0" borderId="65" xfId="1" applyNumberFormat="1" applyFont="1" applyBorder="1" applyAlignment="1">
      <alignment horizontal="center" vertical="center" shrinkToFit="1"/>
    </xf>
    <xf numFmtId="0" fontId="1" fillId="0" borderId="0" xfId="1" applyAlignment="1">
      <alignment vertical="top" textRotation="255"/>
    </xf>
    <xf numFmtId="0" fontId="25" fillId="0" borderId="16"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6" xfId="1" applyFont="1" applyBorder="1" applyAlignment="1">
      <alignment horizontal="center" vertical="center" shrinkToFit="1"/>
    </xf>
    <xf numFmtId="0" fontId="10" fillId="0" borderId="36" xfId="1" applyFont="1" applyBorder="1" applyAlignment="1">
      <alignment vertical="top" textRotation="255" wrapText="1" shrinkToFit="1"/>
    </xf>
    <xf numFmtId="0" fontId="1" fillId="0" borderId="35" xfId="2" applyBorder="1" applyAlignment="1">
      <alignment vertical="top" textRotation="255" wrapText="1" shrinkToFit="1"/>
    </xf>
    <xf numFmtId="0" fontId="1" fillId="0" borderId="30" xfId="1" applyFont="1" applyBorder="1" applyAlignment="1">
      <alignment horizontal="center" vertical="center" shrinkToFit="1"/>
    </xf>
    <xf numFmtId="0" fontId="1" fillId="0" borderId="29" xfId="2" applyFont="1" applyBorder="1" applyAlignment="1">
      <alignment horizontal="center" vertical="center" shrinkToFit="1"/>
    </xf>
    <xf numFmtId="0" fontId="8" fillId="0" borderId="0" xfId="1" applyFont="1" applyAlignment="1">
      <alignment vertical="center" shrinkToFit="1"/>
    </xf>
    <xf numFmtId="0" fontId="0" fillId="0" borderId="0" xfId="1" applyFont="1" applyAlignment="1">
      <alignment vertical="top"/>
    </xf>
    <xf numFmtId="0" fontId="10" fillId="0" borderId="0" xfId="1" applyFont="1" applyAlignment="1">
      <alignment horizontal="center"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10" fillId="0" borderId="25" xfId="1" applyFont="1" applyBorder="1" applyAlignment="1">
      <alignment horizontal="center" vertical="center"/>
    </xf>
    <xf numFmtId="0" fontId="9" fillId="4" borderId="21" xfId="1" applyFont="1" applyFill="1" applyBorder="1" applyAlignment="1">
      <alignment horizontal="center" vertical="center" shrinkToFit="1"/>
    </xf>
    <xf numFmtId="0" fontId="9" fillId="4" borderId="22" xfId="1" applyFont="1" applyFill="1" applyBorder="1" applyAlignment="1">
      <alignment horizontal="center" vertical="center" shrinkToFit="1"/>
    </xf>
    <xf numFmtId="0" fontId="9" fillId="4" borderId="23" xfId="1" applyFont="1" applyFill="1" applyBorder="1" applyAlignment="1">
      <alignment horizontal="center" vertical="center" shrinkToFit="1"/>
    </xf>
    <xf numFmtId="0" fontId="10" fillId="4" borderId="0" xfId="1" applyFont="1" applyFill="1" applyAlignment="1">
      <alignment horizontal="center" vertical="center"/>
    </xf>
    <xf numFmtId="0" fontId="10" fillId="4" borderId="10" xfId="1" applyFont="1" applyFill="1" applyBorder="1" applyAlignment="1">
      <alignment horizontal="center" vertical="center"/>
    </xf>
    <xf numFmtId="0" fontId="10" fillId="4" borderId="19" xfId="1" applyFont="1" applyFill="1" applyBorder="1" applyAlignment="1">
      <alignment horizontal="center" vertical="center"/>
    </xf>
    <xf numFmtId="0" fontId="3" fillId="2" borderId="0" xfId="1" applyFont="1" applyFill="1" applyAlignment="1">
      <alignment horizontal="center" vertical="center" shrinkToFit="1"/>
    </xf>
    <xf numFmtId="0" fontId="7" fillId="2" borderId="0" xfId="1" applyFont="1" applyFill="1" applyAlignment="1">
      <alignment horizontal="center" vertical="center" shrinkToFi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2" fillId="3" borderId="5"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21" fillId="0" borderId="36" xfId="1" applyFont="1" applyBorder="1" applyAlignment="1">
      <alignment horizontal="center" vertical="center" shrinkToFit="1"/>
    </xf>
    <xf numFmtId="0" fontId="21" fillId="0" borderId="35" xfId="1" applyFont="1" applyBorder="1" applyAlignment="1">
      <alignment horizontal="center" vertical="center" shrinkToFit="1"/>
    </xf>
    <xf numFmtId="0" fontId="15" fillId="3" borderId="10" xfId="1" applyFont="1" applyFill="1" applyBorder="1" applyAlignment="1">
      <alignment horizontal="center" vertical="center" shrinkToFit="1"/>
    </xf>
    <xf numFmtId="0" fontId="16" fillId="0" borderId="11" xfId="2" applyFont="1" applyBorder="1" applyAlignment="1">
      <alignment vertical="center" shrinkToFit="1"/>
    </xf>
    <xf numFmtId="0" fontId="15" fillId="3" borderId="9" xfId="1" applyFont="1" applyFill="1" applyBorder="1" applyAlignment="1">
      <alignment horizontal="center" vertical="center" shrinkToFit="1"/>
    </xf>
    <xf numFmtId="0" fontId="15" fillId="3" borderId="11" xfId="1" applyFont="1" applyFill="1" applyBorder="1" applyAlignment="1">
      <alignment horizontal="center" vertical="center" shrinkToFi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17" fillId="0" borderId="13" xfId="1" applyFont="1" applyBorder="1" applyAlignment="1">
      <alignment horizontal="center" vertical="center"/>
    </xf>
    <xf numFmtId="0" fontId="17" fillId="0" borderId="14" xfId="1" applyFont="1" applyBorder="1" applyAlignment="1">
      <alignment horizontal="center" vertical="center"/>
    </xf>
    <xf numFmtId="0" fontId="17" fillId="0" borderId="19" xfId="1" applyFont="1" applyBorder="1" applyAlignment="1">
      <alignment horizontal="center" vertical="center"/>
    </xf>
    <xf numFmtId="0" fontId="17" fillId="0" borderId="0" xfId="1" applyFont="1" applyAlignment="1">
      <alignment horizontal="center" vertical="center"/>
    </xf>
    <xf numFmtId="0" fontId="17" fillId="0" borderId="26" xfId="1" applyFont="1" applyBorder="1" applyAlignment="1">
      <alignment horizontal="center" vertical="center"/>
    </xf>
    <xf numFmtId="0" fontId="17" fillId="0" borderId="10" xfId="1" applyFont="1" applyBorder="1" applyAlignment="1">
      <alignment horizontal="center" vertical="center"/>
    </xf>
    <xf numFmtId="0" fontId="9" fillId="0" borderId="15"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16" xfId="1" applyFont="1" applyBorder="1" applyAlignment="1">
      <alignment horizontal="center" vertical="center" shrinkToFit="1"/>
    </xf>
    <xf numFmtId="0" fontId="9" fillId="0" borderId="17" xfId="1" applyFont="1" applyBorder="1" applyAlignment="1">
      <alignment horizontal="center" vertical="center" shrinkToFit="1"/>
    </xf>
    <xf numFmtId="0" fontId="10" fillId="4" borderId="26" xfId="1" applyFont="1" applyFill="1" applyBorder="1" applyAlignment="1">
      <alignment horizontal="center" vertical="center"/>
    </xf>
    <xf numFmtId="0" fontId="10" fillId="0" borderId="19" xfId="1" applyFont="1" applyBorder="1" applyAlignment="1">
      <alignment horizontal="center" vertical="center"/>
    </xf>
    <xf numFmtId="0" fontId="1" fillId="0" borderId="28" xfId="1" applyFont="1" applyBorder="1" applyAlignment="1">
      <alignment horizontal="center" vertical="center" shrinkToFit="1"/>
    </xf>
    <xf numFmtId="0" fontId="1" fillId="0" borderId="29" xfId="2" applyFont="1" applyBorder="1" applyAlignment="1">
      <alignment horizontal="center" vertical="center" shrinkToFit="1"/>
    </xf>
    <xf numFmtId="0" fontId="1" fillId="0" borderId="30" xfId="1" applyFont="1" applyBorder="1" applyAlignment="1">
      <alignment horizontal="center" vertical="center" shrinkToFit="1"/>
    </xf>
    <xf numFmtId="0" fontId="25" fillId="0" borderId="30" xfId="1" applyFont="1" applyBorder="1" applyAlignment="1">
      <alignment horizontal="center" vertical="center" shrinkToFit="1"/>
    </xf>
    <xf numFmtId="0" fontId="10" fillId="0" borderId="31" xfId="1" applyFont="1" applyBorder="1" applyAlignment="1">
      <alignment horizontal="center" vertical="center" textRotation="255"/>
    </xf>
    <xf numFmtId="0" fontId="10" fillId="0" borderId="38" xfId="1" applyFont="1" applyBorder="1" applyAlignment="1">
      <alignment horizontal="center" vertical="center" textRotation="255"/>
    </xf>
    <xf numFmtId="0" fontId="10" fillId="0" borderId="46" xfId="1" applyFont="1" applyBorder="1" applyAlignment="1">
      <alignment horizontal="center" vertical="center" textRotation="255"/>
    </xf>
    <xf numFmtId="0" fontId="10" fillId="0" borderId="42" xfId="1" applyFont="1" applyBorder="1" applyAlignment="1">
      <alignment horizontal="center" vertical="top" textRotation="255" wrapText="1" shrinkToFit="1"/>
    </xf>
    <xf numFmtId="0" fontId="10" fillId="0" borderId="38" xfId="1" applyFont="1" applyBorder="1" applyAlignment="1">
      <alignment horizontal="center" vertical="top" textRotation="255" wrapText="1" shrinkToFit="1"/>
    </xf>
    <xf numFmtId="0" fontId="10" fillId="0" borderId="46" xfId="1" applyFont="1" applyBorder="1" applyAlignment="1">
      <alignment horizontal="center" vertical="top" textRotation="255" wrapText="1" shrinkToFit="1"/>
    </xf>
    <xf numFmtId="0" fontId="10" fillId="0" borderId="42" xfId="1" applyFont="1" applyBorder="1" applyAlignment="1">
      <alignment horizontal="center" vertical="center" textRotation="255" wrapText="1" shrinkToFit="1"/>
    </xf>
    <xf numFmtId="0" fontId="10" fillId="0" borderId="38" xfId="1" applyFont="1" applyBorder="1" applyAlignment="1">
      <alignment horizontal="center" vertical="center" textRotation="255" wrapText="1" shrinkToFit="1"/>
    </xf>
    <xf numFmtId="0" fontId="10" fillId="0" borderId="46" xfId="1" applyFont="1" applyBorder="1" applyAlignment="1">
      <alignment horizontal="center" vertical="center" textRotation="255" wrapText="1" shrinkToFit="1"/>
    </xf>
    <xf numFmtId="0" fontId="10" fillId="0" borderId="40" xfId="1" applyFont="1" applyBorder="1" applyAlignment="1">
      <alignment horizontal="center" vertical="top" textRotation="255" wrapText="1" shrinkToFit="1"/>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8" xfId="1" applyFont="1" applyBorder="1" applyAlignment="1">
      <alignment horizontal="center" vertical="center"/>
    </xf>
    <xf numFmtId="0" fontId="10" fillId="0" borderId="34" xfId="1" applyFont="1" applyBorder="1" applyAlignment="1">
      <alignment vertical="top" textRotation="255" wrapText="1" shrinkToFit="1"/>
    </xf>
    <xf numFmtId="0" fontId="1" fillId="0" borderId="35" xfId="2" applyBorder="1" applyAlignment="1">
      <alignment vertical="top" textRotation="255" wrapText="1" shrinkToFit="1"/>
    </xf>
    <xf numFmtId="0" fontId="10" fillId="0" borderId="36" xfId="1" applyFont="1" applyBorder="1" applyAlignment="1">
      <alignment vertical="top" textRotation="255" wrapText="1" shrinkToFit="1"/>
    </xf>
    <xf numFmtId="0" fontId="10" fillId="0" borderId="32" xfId="1" applyFont="1" applyBorder="1" applyAlignment="1">
      <alignment horizontal="center" vertical="center" textRotation="255"/>
    </xf>
    <xf numFmtId="0" fontId="10" fillId="0" borderId="39" xfId="1" applyFont="1" applyBorder="1" applyAlignment="1">
      <alignment horizontal="center" vertical="center" textRotation="255"/>
    </xf>
    <xf numFmtId="0" fontId="10" fillId="0" borderId="56" xfId="1" applyFont="1" applyBorder="1" applyAlignment="1">
      <alignment horizontal="center" vertical="center" textRotation="255"/>
    </xf>
    <xf numFmtId="0" fontId="10" fillId="0" borderId="42" xfId="1" applyFont="1" applyBorder="1" applyAlignment="1">
      <alignment horizontal="center" vertical="center" textRotation="255" shrinkToFit="1"/>
    </xf>
    <xf numFmtId="0" fontId="10" fillId="0" borderId="46" xfId="1" applyFont="1" applyBorder="1" applyAlignment="1">
      <alignment horizontal="center" vertical="center" textRotation="255" shrinkToFit="1"/>
    </xf>
    <xf numFmtId="0" fontId="10" fillId="0" borderId="33" xfId="1" applyFont="1" applyBorder="1" applyAlignment="1">
      <alignment horizontal="center" vertical="center" textRotation="255"/>
    </xf>
    <xf numFmtId="0" fontId="10" fillId="0" borderId="41" xfId="1" applyFont="1" applyBorder="1" applyAlignment="1">
      <alignment horizontal="center" vertical="center" textRotation="255"/>
    </xf>
    <xf numFmtId="0" fontId="21" fillId="0" borderId="34" xfId="1" applyFont="1" applyBorder="1" applyAlignment="1">
      <alignment horizontal="center" vertical="center" shrinkToFit="1"/>
    </xf>
    <xf numFmtId="0" fontId="1" fillId="0" borderId="35" xfId="2" applyBorder="1" applyAlignment="1">
      <alignment horizontal="center" vertical="center" shrinkToFit="1"/>
    </xf>
    <xf numFmtId="0" fontId="10" fillId="0" borderId="43" xfId="1" applyFont="1" applyBorder="1" applyAlignment="1">
      <alignment horizontal="center" vertical="center" textRotation="255" shrinkToFit="1"/>
    </xf>
    <xf numFmtId="0" fontId="10" fillId="0" borderId="45" xfId="1" applyFont="1" applyBorder="1" applyAlignment="1">
      <alignment horizontal="center" vertical="center" textRotation="255" shrinkToFit="1"/>
    </xf>
    <xf numFmtId="0" fontId="22" fillId="0" borderId="38" xfId="1" applyFont="1" applyBorder="1" applyAlignment="1">
      <alignment horizontal="center" vertical="top" textRotation="255" wrapText="1" shrinkToFit="1"/>
    </xf>
    <xf numFmtId="0" fontId="22" fillId="0" borderId="46" xfId="1" applyFont="1" applyBorder="1" applyAlignment="1">
      <alignment horizontal="center" vertical="top" textRotation="255" wrapText="1" shrinkToFit="1"/>
    </xf>
    <xf numFmtId="0" fontId="10" fillId="0" borderId="34" xfId="1" applyFont="1" applyBorder="1" applyAlignment="1">
      <alignment horizontal="center" vertical="center" shrinkToFit="1"/>
    </xf>
    <xf numFmtId="0" fontId="10" fillId="0" borderId="61" xfId="1" applyFont="1" applyBorder="1" applyAlignment="1">
      <alignment horizontal="center" vertical="center" shrinkToFit="1"/>
    </xf>
    <xf numFmtId="0" fontId="10" fillId="0" borderId="62" xfId="1" applyFont="1" applyBorder="1" applyAlignment="1">
      <alignment horizontal="center" vertical="center" shrinkToFit="1"/>
    </xf>
    <xf numFmtId="0" fontId="10" fillId="1" borderId="34" xfId="1" applyFont="1" applyFill="1" applyBorder="1" applyAlignment="1">
      <alignment horizontal="center" vertical="center" shrinkToFit="1"/>
    </xf>
    <xf numFmtId="0" fontId="10" fillId="1" borderId="61" xfId="1" applyFont="1" applyFill="1" applyBorder="1" applyAlignment="1">
      <alignment horizontal="center" vertical="center" shrinkToFit="1"/>
    </xf>
    <xf numFmtId="0" fontId="10" fillId="1" borderId="62" xfId="1" applyFont="1" applyFill="1" applyBorder="1" applyAlignment="1">
      <alignment horizontal="center" vertical="center" shrinkToFit="1"/>
    </xf>
    <xf numFmtId="0" fontId="10" fillId="0" borderId="51" xfId="1" applyFont="1" applyBorder="1" applyAlignment="1">
      <alignment horizontal="center" vertical="center" shrinkToFit="1"/>
    </xf>
    <xf numFmtId="0" fontId="10" fillId="0" borderId="22" xfId="1" applyFont="1" applyBorder="1" applyAlignment="1">
      <alignment horizontal="center" vertical="center" shrinkToFit="1"/>
    </xf>
    <xf numFmtId="0" fontId="10" fillId="0" borderId="23" xfId="1" applyFont="1" applyBorder="1" applyAlignment="1">
      <alignment horizontal="center" vertical="center" shrinkToFit="1"/>
    </xf>
    <xf numFmtId="0" fontId="10" fillId="1" borderId="28" xfId="1" applyFont="1" applyFill="1" applyBorder="1" applyAlignment="1">
      <alignment horizontal="center" vertical="center" shrinkToFit="1"/>
    </xf>
    <xf numFmtId="0" fontId="10" fillId="1" borderId="58" xfId="1" applyFont="1" applyFill="1" applyBorder="1" applyAlignment="1">
      <alignment horizontal="center" vertical="center" shrinkToFit="1"/>
    </xf>
    <xf numFmtId="0" fontId="10" fillId="1" borderId="59" xfId="1" applyFont="1" applyFill="1" applyBorder="1" applyAlignment="1">
      <alignment horizontal="center" vertical="center" shrinkToFit="1"/>
    </xf>
    <xf numFmtId="0" fontId="9" fillId="0" borderId="37" xfId="1" applyFont="1" applyBorder="1" applyAlignment="1">
      <alignment horizontal="center" vertical="center" wrapText="1"/>
    </xf>
    <xf numFmtId="0" fontId="9" fillId="0" borderId="53" xfId="1" applyFont="1" applyBorder="1" applyAlignment="1">
      <alignment horizontal="center" vertical="center"/>
    </xf>
    <xf numFmtId="0" fontId="9" fillId="0" borderId="37" xfId="1" applyFont="1" applyBorder="1" applyAlignment="1">
      <alignment horizontal="center" vertical="center" shrinkToFit="1"/>
    </xf>
    <xf numFmtId="0" fontId="9" fillId="0" borderId="49" xfId="1" applyFont="1" applyBorder="1" applyAlignment="1">
      <alignment horizontal="center" vertical="center" shrinkToFi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9" fillId="4" borderId="53" xfId="1" applyFont="1" applyFill="1" applyBorder="1" applyAlignment="1">
      <alignment horizontal="center" vertical="center" shrinkToFit="1"/>
    </xf>
    <xf numFmtId="0" fontId="9" fillId="4" borderId="54" xfId="1" applyFont="1" applyFill="1" applyBorder="1" applyAlignment="1">
      <alignment horizontal="center" vertical="center" shrinkToFit="1"/>
    </xf>
    <xf numFmtId="0" fontId="10" fillId="0" borderId="28" xfId="1" applyFont="1" applyBorder="1" applyAlignment="1">
      <alignment horizontal="left" vertical="center" shrinkToFit="1"/>
    </xf>
    <xf numFmtId="0" fontId="10" fillId="0" borderId="58" xfId="1" applyFont="1" applyBorder="1" applyAlignment="1">
      <alignment horizontal="left" vertical="center" shrinkToFit="1"/>
    </xf>
    <xf numFmtId="0" fontId="10" fillId="0" borderId="59" xfId="1" applyFont="1" applyBorder="1" applyAlignment="1">
      <alignment horizontal="left" vertical="center" shrinkToFit="1"/>
    </xf>
    <xf numFmtId="0" fontId="10" fillId="0" borderId="26" xfId="1" applyFont="1" applyBorder="1" applyAlignment="1">
      <alignment horizontal="center" vertical="center"/>
    </xf>
    <xf numFmtId="0" fontId="10" fillId="0" borderId="10" xfId="1" applyFont="1" applyBorder="1" applyAlignment="1">
      <alignment horizontal="center" vertical="center"/>
    </xf>
    <xf numFmtId="0" fontId="9" fillId="0" borderId="16" xfId="1" applyFont="1" applyBorder="1" applyAlignment="1">
      <alignment horizontal="center" vertical="center" wrapText="1"/>
    </xf>
    <xf numFmtId="0" fontId="9" fillId="0" borderId="37" xfId="1" applyFont="1" applyBorder="1" applyAlignment="1">
      <alignment horizontal="center" vertical="center"/>
    </xf>
    <xf numFmtId="0" fontId="9" fillId="4" borderId="37" xfId="1" applyFont="1" applyFill="1" applyBorder="1" applyAlignment="1">
      <alignment horizontal="center" vertical="center" shrinkToFit="1"/>
    </xf>
    <xf numFmtId="0" fontId="9" fillId="4" borderId="49" xfId="1" applyFont="1" applyFill="1" applyBorder="1" applyAlignment="1">
      <alignment horizontal="center" vertical="center" shrinkToFit="1"/>
    </xf>
    <xf numFmtId="0" fontId="10" fillId="1" borderId="51" xfId="1" applyFont="1" applyFill="1" applyBorder="1" applyAlignment="1">
      <alignment horizontal="center" vertical="center" shrinkToFit="1"/>
    </xf>
    <xf numFmtId="0" fontId="10" fillId="1" borderId="22" xfId="1" applyFont="1" applyFill="1" applyBorder="1" applyAlignment="1">
      <alignment horizontal="center" vertical="center" shrinkToFit="1"/>
    </xf>
    <xf numFmtId="0" fontId="10" fillId="1" borderId="23" xfId="1" applyFont="1" applyFill="1" applyBorder="1" applyAlignment="1">
      <alignment horizontal="center" vertical="center" shrinkToFit="1"/>
    </xf>
    <xf numFmtId="0" fontId="10" fillId="0" borderId="28" xfId="1" applyFont="1" applyBorder="1" applyAlignment="1">
      <alignment horizontal="center" vertical="center" shrinkToFit="1"/>
    </xf>
    <xf numFmtId="0" fontId="10" fillId="0" borderId="58" xfId="1" applyFont="1" applyBorder="1" applyAlignment="1">
      <alignment horizontal="center" vertical="center" shrinkToFit="1"/>
    </xf>
    <xf numFmtId="0" fontId="10" fillId="0" borderId="59" xfId="1" applyFont="1" applyBorder="1" applyAlignment="1">
      <alignment horizontal="center" vertical="center" shrinkToFit="1"/>
    </xf>
    <xf numFmtId="0" fontId="10" fillId="0" borderId="1" xfId="1" applyFont="1" applyBorder="1" applyAlignment="1">
      <alignment horizontal="center" vertical="center" shrinkToFit="1"/>
    </xf>
    <xf numFmtId="0" fontId="10" fillId="0" borderId="2" xfId="1" applyFont="1" applyBorder="1" applyAlignment="1">
      <alignment horizontal="center" vertical="center" shrinkToFit="1"/>
    </xf>
    <xf numFmtId="0" fontId="10" fillId="0" borderId="3" xfId="1" applyFont="1" applyBorder="1" applyAlignment="1">
      <alignment horizontal="center" vertical="center" shrinkToFit="1"/>
    </xf>
    <xf numFmtId="0" fontId="24" fillId="0" borderId="25" xfId="1" applyFont="1" applyBorder="1" applyAlignment="1">
      <alignment horizontal="center" vertical="center" shrinkToFit="1"/>
    </xf>
    <xf numFmtId="0" fontId="13" fillId="0" borderId="8" xfId="1" applyFont="1" applyBorder="1" applyAlignment="1">
      <alignment horizontal="center" vertical="center" textRotation="255"/>
    </xf>
    <xf numFmtId="0" fontId="13" fillId="0" borderId="12" xfId="1" applyFont="1" applyBorder="1" applyAlignment="1">
      <alignment horizontal="center" vertical="center" textRotation="255"/>
    </xf>
    <xf numFmtId="0" fontId="13" fillId="0" borderId="74" xfId="1" applyFont="1" applyBorder="1" applyAlignment="1">
      <alignment horizontal="center" vertical="center" textRotation="255"/>
    </xf>
    <xf numFmtId="0" fontId="0" fillId="0" borderId="0" xfId="1" applyFont="1" applyAlignment="1">
      <alignment horizontal="center" vertical="top"/>
    </xf>
    <xf numFmtId="0" fontId="4" fillId="0" borderId="0" xfId="1" applyFont="1" applyAlignment="1">
      <alignment horizontal="center" vertical="center" shrinkToFit="1"/>
    </xf>
    <xf numFmtId="0" fontId="8" fillId="0" borderId="0" xfId="1" applyFont="1" applyAlignment="1">
      <alignment horizontal="center" vertical="center" shrinkToFit="1"/>
    </xf>
    <xf numFmtId="0" fontId="12" fillId="3" borderId="4" xfId="1" applyFont="1" applyFill="1" applyBorder="1" applyAlignment="1">
      <alignment horizontal="center" vertical="center" shrinkToFit="1"/>
    </xf>
    <xf numFmtId="0" fontId="12" fillId="3" borderId="5" xfId="1" applyFont="1" applyFill="1" applyBorder="1" applyAlignment="1">
      <alignment horizontal="center" vertical="center" shrinkToFit="1"/>
    </xf>
    <xf numFmtId="0" fontId="12" fillId="3" borderId="6" xfId="1" applyFont="1" applyFill="1" applyBorder="1" applyAlignment="1">
      <alignment horizontal="center" vertical="center" shrinkToFit="1"/>
    </xf>
    <xf numFmtId="0" fontId="12" fillId="3" borderId="67" xfId="1" applyFont="1" applyFill="1" applyBorder="1" applyAlignment="1">
      <alignment horizontal="center" vertical="center" shrinkToFit="1"/>
    </xf>
    <xf numFmtId="0" fontId="12" fillId="3" borderId="68" xfId="1" applyFont="1" applyFill="1" applyBorder="1" applyAlignment="1">
      <alignment horizontal="center" vertical="center" shrinkToFit="1"/>
    </xf>
    <xf numFmtId="0" fontId="12" fillId="3" borderId="69" xfId="1" applyFont="1" applyFill="1" applyBorder="1" applyAlignment="1">
      <alignment horizontal="center" vertical="center" shrinkToFit="1"/>
    </xf>
    <xf numFmtId="0" fontId="10" fillId="5" borderId="1" xfId="1" applyFont="1" applyFill="1" applyBorder="1" applyAlignment="1">
      <alignment horizontal="center" vertical="center"/>
    </xf>
    <xf numFmtId="0" fontId="10" fillId="5" borderId="2" xfId="1" applyFont="1" applyFill="1" applyBorder="1" applyAlignment="1">
      <alignment horizontal="center" vertical="center"/>
    </xf>
    <xf numFmtId="0" fontId="10" fillId="5" borderId="3" xfId="1" applyFont="1" applyFill="1" applyBorder="1" applyAlignment="1">
      <alignment horizontal="center" vertical="center"/>
    </xf>
    <xf numFmtId="0" fontId="10" fillId="0" borderId="3" xfId="1" applyFont="1" applyBorder="1" applyAlignment="1">
      <alignment horizontal="center" vertical="center"/>
    </xf>
    <xf numFmtId="0" fontId="12" fillId="3" borderId="7" xfId="1" applyFont="1" applyFill="1" applyBorder="1" applyAlignment="1">
      <alignment horizontal="center" vertical="center" shrinkToFit="1"/>
    </xf>
    <xf numFmtId="0" fontId="12" fillId="3" borderId="70" xfId="1" applyFont="1" applyFill="1" applyBorder="1" applyAlignment="1">
      <alignment horizontal="center" vertical="center" shrinkToFit="1"/>
    </xf>
    <xf numFmtId="0" fontId="12" fillId="3" borderId="71" xfId="1" applyFont="1" applyFill="1" applyBorder="1" applyAlignment="1">
      <alignment horizontal="center" vertical="center" shrinkToFit="1"/>
    </xf>
    <xf numFmtId="0" fontId="12" fillId="3" borderId="72" xfId="1" applyFont="1" applyFill="1" applyBorder="1" applyAlignment="1">
      <alignment horizontal="center" vertical="center" shrinkToFi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8" xfId="1" applyFont="1" applyBorder="1" applyAlignment="1">
      <alignment horizontal="center" vertical="center" wrapText="1"/>
    </xf>
    <xf numFmtId="0" fontId="19" fillId="0" borderId="19"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24" xfId="1" applyFont="1" applyBorder="1" applyAlignment="1">
      <alignment horizontal="center" vertical="center" wrapText="1"/>
    </xf>
    <xf numFmtId="0" fontId="19" fillId="0" borderId="26"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27" xfId="1" applyFont="1" applyBorder="1" applyAlignment="1">
      <alignment horizontal="center" vertical="center" wrapText="1"/>
    </xf>
    <xf numFmtId="0" fontId="13" fillId="0" borderId="73" xfId="1" applyFont="1" applyBorder="1" applyAlignment="1">
      <alignment horizontal="center" vertical="center" textRotation="255"/>
    </xf>
    <xf numFmtId="0" fontId="10" fillId="0" borderId="28" xfId="1" applyFont="1" applyBorder="1" applyAlignment="1">
      <alignment horizontal="center" vertical="center" textRotation="255"/>
    </xf>
    <xf numFmtId="0" fontId="10" fillId="0" borderId="34" xfId="1" applyFont="1" applyBorder="1" applyAlignment="1">
      <alignment horizontal="center" vertical="center" textRotation="255"/>
    </xf>
    <xf numFmtId="0" fontId="10" fillId="0" borderId="48" xfId="1" applyFont="1" applyBorder="1" applyAlignment="1">
      <alignment horizontal="center" vertical="center" textRotation="255"/>
    </xf>
    <xf numFmtId="0" fontId="10" fillId="0" borderId="51" xfId="1" applyFont="1" applyBorder="1" applyAlignment="1">
      <alignment horizontal="center" vertical="center" textRotation="255"/>
    </xf>
  </cellXfs>
  <cellStyles count="3">
    <cellStyle name="標準" xfId="0" builtinId="0"/>
    <cellStyle name="標準 2" xfId="2" xr:uid="{00000000-0005-0000-0000-000001000000}"/>
    <cellStyle name="標準_集21理三観東書5-ⅠA"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29</xdr:col>
      <xdr:colOff>137160</xdr:colOff>
      <xdr:row>10</xdr:row>
      <xdr:rowOff>0</xdr:rowOff>
    </xdr:from>
    <xdr:to>
      <xdr:col>32</xdr:col>
      <xdr:colOff>137160</xdr:colOff>
      <xdr:row>11</xdr:row>
      <xdr:rowOff>0</xdr:rowOff>
    </xdr:to>
    <xdr:grpSp>
      <xdr:nvGrpSpPr>
        <xdr:cNvPr id="2" name="グループ化 36">
          <a:extLst>
            <a:ext uri="{FF2B5EF4-FFF2-40B4-BE49-F238E27FC236}">
              <a16:creationId xmlns:a16="http://schemas.microsoft.com/office/drawing/2014/main" id="{4599AA2B-1ABE-4AA7-92C8-02AECB63E109}"/>
            </a:ext>
          </a:extLst>
        </xdr:cNvPr>
        <xdr:cNvGrpSpPr>
          <a:grpSpLocks/>
        </xdr:cNvGrpSpPr>
      </xdr:nvGrpSpPr>
      <xdr:grpSpPr bwMode="auto">
        <a:xfrm>
          <a:off x="7871460" y="2209800"/>
          <a:ext cx="800100" cy="190500"/>
          <a:chOff x="10458450" y="5410200"/>
          <a:chExt cx="885825" cy="190500"/>
        </a:xfrm>
      </xdr:grpSpPr>
      <xdr:sp macro="" textlink="">
        <xdr:nvSpPr>
          <xdr:cNvPr id="3" name="正方形/長方形 2">
            <a:extLst>
              <a:ext uri="{FF2B5EF4-FFF2-40B4-BE49-F238E27FC236}">
                <a16:creationId xmlns:a16="http://schemas.microsoft.com/office/drawing/2014/main" id="{316D626F-8DD9-4A68-AD10-1A6ED1A3E7E9}"/>
              </a:ext>
            </a:extLst>
          </xdr:cNvPr>
          <xdr:cNvSpPr/>
        </xdr:nvSpPr>
        <xdr:spPr>
          <a:xfrm>
            <a:off x="10458450" y="5410200"/>
            <a:ext cx="295275" cy="190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Ｃ</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4" name="正方形/長方形 3">
            <a:extLst>
              <a:ext uri="{FF2B5EF4-FFF2-40B4-BE49-F238E27FC236}">
                <a16:creationId xmlns:a16="http://schemas.microsoft.com/office/drawing/2014/main" id="{BAE08848-831C-41E7-B104-F35031902627}"/>
              </a:ext>
            </a:extLst>
          </xdr:cNvPr>
          <xdr:cNvSpPr/>
        </xdr:nvSpPr>
        <xdr:spPr>
          <a:xfrm>
            <a:off x="10753725" y="5410200"/>
            <a:ext cx="295275" cy="190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Ｂ</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5" name="正方形/長方形 4">
            <a:extLst>
              <a:ext uri="{FF2B5EF4-FFF2-40B4-BE49-F238E27FC236}">
                <a16:creationId xmlns:a16="http://schemas.microsoft.com/office/drawing/2014/main" id="{E844DE93-315D-4F59-B780-6BBB92509878}"/>
              </a:ext>
            </a:extLst>
          </xdr:cNvPr>
          <xdr:cNvSpPr/>
        </xdr:nvSpPr>
        <xdr:spPr>
          <a:xfrm>
            <a:off x="11049000" y="5410200"/>
            <a:ext cx="295275" cy="190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Ａ</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33</xdr:col>
      <xdr:colOff>137160</xdr:colOff>
      <xdr:row>10</xdr:row>
      <xdr:rowOff>0</xdr:rowOff>
    </xdr:from>
    <xdr:to>
      <xdr:col>36</xdr:col>
      <xdr:colOff>137160</xdr:colOff>
      <xdr:row>11</xdr:row>
      <xdr:rowOff>0</xdr:rowOff>
    </xdr:to>
    <xdr:grpSp>
      <xdr:nvGrpSpPr>
        <xdr:cNvPr id="6" name="グループ化 40">
          <a:extLst>
            <a:ext uri="{FF2B5EF4-FFF2-40B4-BE49-F238E27FC236}">
              <a16:creationId xmlns:a16="http://schemas.microsoft.com/office/drawing/2014/main" id="{77AC0231-58F8-4910-A039-BA8C6A3F7DA1}"/>
            </a:ext>
          </a:extLst>
        </xdr:cNvPr>
        <xdr:cNvGrpSpPr>
          <a:grpSpLocks/>
        </xdr:cNvGrpSpPr>
      </xdr:nvGrpSpPr>
      <xdr:grpSpPr bwMode="auto">
        <a:xfrm>
          <a:off x="8938260" y="2209800"/>
          <a:ext cx="800100" cy="190500"/>
          <a:chOff x="10458450" y="5410200"/>
          <a:chExt cx="885825" cy="190500"/>
        </a:xfrm>
      </xdr:grpSpPr>
      <xdr:sp macro="" textlink="">
        <xdr:nvSpPr>
          <xdr:cNvPr id="7" name="正方形/長方形 6">
            <a:extLst>
              <a:ext uri="{FF2B5EF4-FFF2-40B4-BE49-F238E27FC236}">
                <a16:creationId xmlns:a16="http://schemas.microsoft.com/office/drawing/2014/main" id="{AFEBBF0A-513D-4BD4-8D94-15933E163E0D}"/>
              </a:ext>
            </a:extLst>
          </xdr:cNvPr>
          <xdr:cNvSpPr/>
        </xdr:nvSpPr>
        <xdr:spPr>
          <a:xfrm>
            <a:off x="10458450" y="5410200"/>
            <a:ext cx="295275" cy="190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Ｃ</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8" name="正方形/長方形 7">
            <a:extLst>
              <a:ext uri="{FF2B5EF4-FFF2-40B4-BE49-F238E27FC236}">
                <a16:creationId xmlns:a16="http://schemas.microsoft.com/office/drawing/2014/main" id="{BF00F794-BBB2-4C25-A5FA-983B00367398}"/>
              </a:ext>
            </a:extLst>
          </xdr:cNvPr>
          <xdr:cNvSpPr/>
        </xdr:nvSpPr>
        <xdr:spPr>
          <a:xfrm>
            <a:off x="10753725" y="5410200"/>
            <a:ext cx="295275" cy="190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Ｂ</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9" name="正方形/長方形 8">
            <a:extLst>
              <a:ext uri="{FF2B5EF4-FFF2-40B4-BE49-F238E27FC236}">
                <a16:creationId xmlns:a16="http://schemas.microsoft.com/office/drawing/2014/main" id="{2B8E9C77-E761-4E53-B1A2-CF31B864DD91}"/>
              </a:ext>
            </a:extLst>
          </xdr:cNvPr>
          <xdr:cNvSpPr/>
        </xdr:nvSpPr>
        <xdr:spPr>
          <a:xfrm>
            <a:off x="11049000" y="5410200"/>
            <a:ext cx="295275" cy="190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Ａ</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33</xdr:col>
      <xdr:colOff>137160</xdr:colOff>
      <xdr:row>10</xdr:row>
      <xdr:rowOff>0</xdr:rowOff>
    </xdr:from>
    <xdr:to>
      <xdr:col>36</xdr:col>
      <xdr:colOff>137160</xdr:colOff>
      <xdr:row>11</xdr:row>
      <xdr:rowOff>0</xdr:rowOff>
    </xdr:to>
    <xdr:grpSp>
      <xdr:nvGrpSpPr>
        <xdr:cNvPr id="10" name="グループ化 44">
          <a:extLst>
            <a:ext uri="{FF2B5EF4-FFF2-40B4-BE49-F238E27FC236}">
              <a16:creationId xmlns:a16="http://schemas.microsoft.com/office/drawing/2014/main" id="{D8BF412D-934A-4751-857A-CA9793594EAB}"/>
            </a:ext>
          </a:extLst>
        </xdr:cNvPr>
        <xdr:cNvGrpSpPr>
          <a:grpSpLocks/>
        </xdr:cNvGrpSpPr>
      </xdr:nvGrpSpPr>
      <xdr:grpSpPr bwMode="auto">
        <a:xfrm>
          <a:off x="8938260" y="2209800"/>
          <a:ext cx="800100" cy="190500"/>
          <a:chOff x="10458450" y="5410200"/>
          <a:chExt cx="885825" cy="190500"/>
        </a:xfrm>
      </xdr:grpSpPr>
      <xdr:sp macro="" textlink="">
        <xdr:nvSpPr>
          <xdr:cNvPr id="11" name="正方形/長方形 10">
            <a:extLst>
              <a:ext uri="{FF2B5EF4-FFF2-40B4-BE49-F238E27FC236}">
                <a16:creationId xmlns:a16="http://schemas.microsoft.com/office/drawing/2014/main" id="{E60364E8-36C2-41B6-8CEE-2929BC06EB08}"/>
              </a:ext>
            </a:extLst>
          </xdr:cNvPr>
          <xdr:cNvSpPr/>
        </xdr:nvSpPr>
        <xdr:spPr>
          <a:xfrm>
            <a:off x="10458450" y="5410200"/>
            <a:ext cx="295275" cy="190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Ｃ</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2" name="正方形/長方形 11">
            <a:extLst>
              <a:ext uri="{FF2B5EF4-FFF2-40B4-BE49-F238E27FC236}">
                <a16:creationId xmlns:a16="http://schemas.microsoft.com/office/drawing/2014/main" id="{7CFFDD83-7740-4065-98E0-61C2744C5BAC}"/>
              </a:ext>
            </a:extLst>
          </xdr:cNvPr>
          <xdr:cNvSpPr/>
        </xdr:nvSpPr>
        <xdr:spPr>
          <a:xfrm>
            <a:off x="10753725" y="5410200"/>
            <a:ext cx="295275" cy="190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Ｂ</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3" name="正方形/長方形 12">
            <a:extLst>
              <a:ext uri="{FF2B5EF4-FFF2-40B4-BE49-F238E27FC236}">
                <a16:creationId xmlns:a16="http://schemas.microsoft.com/office/drawing/2014/main" id="{7DE45C56-9D89-41B0-A21C-722BFBB243FA}"/>
              </a:ext>
            </a:extLst>
          </xdr:cNvPr>
          <xdr:cNvSpPr/>
        </xdr:nvSpPr>
        <xdr:spPr>
          <a:xfrm>
            <a:off x="11049000" y="5410200"/>
            <a:ext cx="295275" cy="190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Ａ</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twoCellAnchor>
  <xdr:oneCellAnchor>
    <xdr:from>
      <xdr:col>48</xdr:col>
      <xdr:colOff>228600</xdr:colOff>
      <xdr:row>2</xdr:row>
      <xdr:rowOff>129540</xdr:rowOff>
    </xdr:from>
    <xdr:ext cx="1800225" cy="609600"/>
    <xdr:pic>
      <xdr:nvPicPr>
        <xdr:cNvPr id="14" name="図 2">
          <a:extLst>
            <a:ext uri="{FF2B5EF4-FFF2-40B4-BE49-F238E27FC236}">
              <a16:creationId xmlns:a16="http://schemas.microsoft.com/office/drawing/2014/main" id="{0DCCFE2D-4297-4C46-AECB-7F155F96D8AE}"/>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30200" y="586740"/>
          <a:ext cx="18002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pageSetUpPr fitToPage="1"/>
  </sheetPr>
  <dimension ref="A1:BF65"/>
  <sheetViews>
    <sheetView showGridLines="0" tabSelected="1" view="pageBreakPreview" topLeftCell="A16" zoomScale="60" zoomScaleNormal="55" workbookViewId="0">
      <selection activeCell="BP24" sqref="BP24"/>
    </sheetView>
  </sheetViews>
  <sheetFormatPr defaultColWidth="3.5" defaultRowHeight="13.2"/>
  <cols>
    <col min="1" max="31" width="3.5" style="1" customWidth="1"/>
    <col min="32" max="34" width="3.5" style="9" customWidth="1"/>
    <col min="35" max="35" width="3.5" style="84" customWidth="1"/>
    <col min="36" max="38" width="3.5" style="9" customWidth="1"/>
    <col min="39" max="56" width="3.5" style="84" customWidth="1"/>
    <col min="57" max="58" width="3.5" style="1" customWidth="1"/>
    <col min="59" max="16384" width="3.5" style="1"/>
  </cols>
  <sheetData>
    <row r="1" spans="1:58" ht="18" customHeight="1">
      <c r="A1" s="207" t="s">
        <v>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93"/>
      <c r="BF1" s="93"/>
    </row>
    <row r="2" spans="1:58" s="5" customFormat="1" ht="18" customHeight="1">
      <c r="A2" s="104" t="s">
        <v>1</v>
      </c>
      <c r="B2" s="104"/>
      <c r="C2" s="104"/>
      <c r="D2" s="104"/>
      <c r="E2" s="104"/>
      <c r="F2" s="104"/>
      <c r="G2" s="104"/>
      <c r="H2" s="104"/>
      <c r="I2" s="104"/>
      <c r="J2" s="104"/>
      <c r="K2" s="208" t="s">
        <v>2</v>
      </c>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3"/>
      <c r="AV2" s="3"/>
      <c r="AW2" s="3"/>
      <c r="AX2" s="3"/>
      <c r="AY2" s="3"/>
      <c r="AZ2" s="3"/>
      <c r="BA2" s="3"/>
      <c r="BB2" s="3"/>
      <c r="BC2" s="3"/>
      <c r="BD2" s="3"/>
      <c r="BE2" s="4"/>
      <c r="BF2" s="4"/>
    </row>
    <row r="3" spans="1:58" s="5" customFormat="1" ht="18" customHeight="1">
      <c r="A3" s="104"/>
      <c r="B3" s="104"/>
      <c r="C3" s="104"/>
      <c r="D3" s="104"/>
      <c r="E3" s="104"/>
      <c r="F3" s="104"/>
      <c r="G3" s="104"/>
      <c r="H3" s="104"/>
      <c r="I3" s="104"/>
      <c r="J3" s="104"/>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3"/>
      <c r="AV3" s="3"/>
      <c r="AW3" s="3"/>
      <c r="AX3" s="3"/>
      <c r="AY3" s="3"/>
      <c r="AZ3" s="3"/>
      <c r="BA3" s="3"/>
      <c r="BB3" s="3"/>
      <c r="BC3" s="3"/>
      <c r="BD3" s="3"/>
      <c r="BE3" s="4"/>
      <c r="BF3" s="4"/>
    </row>
    <row r="4" spans="1:58" s="5" customFormat="1" ht="18" customHeight="1">
      <c r="A4" s="104"/>
      <c r="B4" s="104"/>
      <c r="C4" s="104"/>
      <c r="D4" s="104"/>
      <c r="E4" s="104"/>
      <c r="F4" s="104"/>
      <c r="G4" s="104"/>
      <c r="H4" s="104"/>
      <c r="I4" s="104"/>
      <c r="J4" s="104"/>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3"/>
      <c r="AV4" s="3"/>
      <c r="AW4" s="3"/>
      <c r="AX4" s="3"/>
      <c r="AY4" s="3"/>
      <c r="AZ4" s="3"/>
      <c r="BA4" s="3"/>
      <c r="BB4" s="3"/>
      <c r="BC4" s="3"/>
      <c r="BD4" s="3"/>
      <c r="BE4" s="6"/>
      <c r="BF4" s="6"/>
    </row>
    <row r="5" spans="1:58" s="7" customFormat="1" ht="18" customHeight="1">
      <c r="A5" s="105" t="s">
        <v>3</v>
      </c>
      <c r="B5" s="105"/>
      <c r="C5" s="105"/>
      <c r="D5" s="105"/>
      <c r="E5" s="105"/>
      <c r="F5" s="105"/>
      <c r="G5" s="105"/>
      <c r="H5" s="105"/>
      <c r="I5" s="105"/>
      <c r="J5" s="105"/>
      <c r="K5" s="209" t="s">
        <v>4</v>
      </c>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92"/>
      <c r="AV5" s="92"/>
      <c r="AW5" s="92"/>
      <c r="AX5" s="92"/>
      <c r="AY5" s="92"/>
      <c r="AZ5" s="92"/>
      <c r="BA5" s="92"/>
      <c r="BB5" s="92"/>
      <c r="BC5" s="92"/>
      <c r="BF5" s="8"/>
    </row>
    <row r="6" spans="1:58" s="7" customFormat="1" ht="6" customHeight="1"/>
    <row r="7" spans="1:58" s="9" customFormat="1" ht="24" customHeight="1">
      <c r="A7" s="106" t="s">
        <v>5</v>
      </c>
      <c r="B7" s="107"/>
      <c r="C7" s="107"/>
      <c r="D7" s="107"/>
      <c r="E7" s="107"/>
      <c r="F7" s="107"/>
      <c r="G7" s="107"/>
      <c r="H7" s="107"/>
      <c r="I7" s="108"/>
      <c r="J7" s="210" t="s">
        <v>6</v>
      </c>
      <c r="K7" s="211"/>
      <c r="L7" s="211"/>
      <c r="M7" s="211"/>
      <c r="N7" s="211"/>
      <c r="O7" s="211"/>
      <c r="P7" s="211"/>
      <c r="Q7" s="211"/>
      <c r="R7" s="211"/>
      <c r="S7" s="211"/>
      <c r="T7" s="211"/>
      <c r="U7" s="211"/>
      <c r="V7" s="211"/>
      <c r="W7" s="211"/>
      <c r="X7" s="211"/>
      <c r="Y7" s="211"/>
      <c r="Z7" s="211"/>
      <c r="AA7" s="211"/>
      <c r="AB7" s="211"/>
      <c r="AC7" s="212"/>
      <c r="AD7" s="109" t="s">
        <v>7</v>
      </c>
      <c r="AE7" s="109"/>
      <c r="AF7" s="109"/>
      <c r="AG7" s="109"/>
      <c r="AH7" s="109"/>
      <c r="AI7" s="109"/>
      <c r="AJ7" s="109"/>
      <c r="AK7" s="109"/>
      <c r="AL7" s="109"/>
      <c r="AM7" s="109"/>
      <c r="AN7" s="109"/>
      <c r="AO7" s="109"/>
      <c r="AP7" s="109"/>
      <c r="AQ7" s="109"/>
      <c r="AR7" s="109"/>
      <c r="AS7" s="109"/>
      <c r="AT7" s="109"/>
      <c r="AU7" s="109"/>
      <c r="AV7" s="110"/>
      <c r="AW7" s="220" t="s">
        <v>8</v>
      </c>
      <c r="AX7" s="211"/>
      <c r="AY7" s="211"/>
      <c r="AZ7" s="211"/>
      <c r="BA7" s="211"/>
      <c r="BB7" s="221"/>
      <c r="BC7" s="204" t="s">
        <v>9</v>
      </c>
      <c r="BD7" s="204" t="s">
        <v>10</v>
      </c>
      <c r="BF7" s="10"/>
    </row>
    <row r="8" spans="1:58" s="9" customFormat="1" ht="24" customHeight="1">
      <c r="A8" s="106" t="s">
        <v>11</v>
      </c>
      <c r="B8" s="107"/>
      <c r="C8" s="107"/>
      <c r="D8" s="107"/>
      <c r="E8" s="107"/>
      <c r="F8" s="107"/>
      <c r="G8" s="107"/>
      <c r="H8" s="107"/>
      <c r="I8" s="108"/>
      <c r="J8" s="213" t="s">
        <v>12</v>
      </c>
      <c r="K8" s="214"/>
      <c r="L8" s="214"/>
      <c r="M8" s="214"/>
      <c r="N8" s="214"/>
      <c r="O8" s="214"/>
      <c r="P8" s="214"/>
      <c r="Q8" s="214"/>
      <c r="R8" s="214"/>
      <c r="S8" s="214"/>
      <c r="T8" s="214"/>
      <c r="U8" s="214"/>
      <c r="V8" s="214"/>
      <c r="W8" s="214"/>
      <c r="X8" s="214"/>
      <c r="Y8" s="214"/>
      <c r="Z8" s="214"/>
      <c r="AA8" s="214"/>
      <c r="AB8" s="214"/>
      <c r="AC8" s="215"/>
      <c r="AD8" s="113" t="s">
        <v>13</v>
      </c>
      <c r="AE8" s="113"/>
      <c r="AF8" s="113"/>
      <c r="AG8" s="114"/>
      <c r="AH8" s="113" t="s">
        <v>14</v>
      </c>
      <c r="AI8" s="113"/>
      <c r="AJ8" s="113"/>
      <c r="AK8" s="114"/>
      <c r="AL8" s="115" t="s">
        <v>15</v>
      </c>
      <c r="AM8" s="113"/>
      <c r="AN8" s="113"/>
      <c r="AO8" s="113"/>
      <c r="AP8" s="113"/>
      <c r="AQ8" s="113"/>
      <c r="AR8" s="113"/>
      <c r="AS8" s="113"/>
      <c r="AT8" s="113"/>
      <c r="AU8" s="113"/>
      <c r="AV8" s="116"/>
      <c r="AW8" s="222"/>
      <c r="AX8" s="214"/>
      <c r="AY8" s="214"/>
      <c r="AZ8" s="214"/>
      <c r="BA8" s="214"/>
      <c r="BB8" s="223"/>
      <c r="BC8" s="205"/>
      <c r="BD8" s="205"/>
      <c r="BF8" s="10"/>
    </row>
    <row r="9" spans="1:58" s="9" customFormat="1" ht="15" customHeight="1">
      <c r="A9" s="120" t="s">
        <v>16</v>
      </c>
      <c r="B9" s="121"/>
      <c r="C9" s="121"/>
      <c r="D9" s="121"/>
      <c r="E9" s="126" t="s">
        <v>17</v>
      </c>
      <c r="F9" s="128" t="s">
        <v>18</v>
      </c>
      <c r="G9" s="128"/>
      <c r="H9" s="128"/>
      <c r="I9" s="129"/>
      <c r="J9" s="11"/>
      <c r="K9" s="96">
        <v>0</v>
      </c>
      <c r="L9" s="96"/>
      <c r="M9" s="12"/>
      <c r="N9" s="13"/>
      <c r="O9" s="12"/>
      <c r="P9" s="96">
        <f>IF(AB19="","",AB19*0.6)</f>
        <v>360</v>
      </c>
      <c r="Q9" s="96"/>
      <c r="R9" s="12"/>
      <c r="U9" s="96">
        <f>IF(AB19="","",AB19*0.8)</f>
        <v>480</v>
      </c>
      <c r="V9" s="96"/>
      <c r="Z9" s="96">
        <f>AB19</f>
        <v>600</v>
      </c>
      <c r="AA9" s="96"/>
      <c r="AC9" s="14"/>
      <c r="AD9" s="15">
        <v>0</v>
      </c>
      <c r="AE9" s="15">
        <f>IF(AF19="","",AF19*0.6)</f>
        <v>60</v>
      </c>
      <c r="AF9" s="15">
        <f>IF(AF19="","",AF19*0.8)</f>
        <v>80</v>
      </c>
      <c r="AG9" s="14">
        <f>AF19</f>
        <v>100</v>
      </c>
      <c r="AH9" s="15">
        <v>0</v>
      </c>
      <c r="AI9" s="15" t="str">
        <f>IF(AJ19="","",AJ19*0.6)</f>
        <v/>
      </c>
      <c r="AJ9" s="15" t="str">
        <f>IF(AJ19="","",AJ19*0.8)</f>
        <v/>
      </c>
      <c r="AK9" s="14" t="str">
        <f>AJ19</f>
        <v/>
      </c>
      <c r="AL9" s="95">
        <v>0</v>
      </c>
      <c r="AM9" s="96"/>
      <c r="AN9" s="13"/>
      <c r="AO9" s="96">
        <f>IF(AU19="","",AU19*0.6)</f>
        <v>306</v>
      </c>
      <c r="AP9" s="96"/>
      <c r="AQ9" s="13"/>
      <c r="AR9" s="96">
        <f>IF(AU19="","",AU19*0.8)</f>
        <v>408</v>
      </c>
      <c r="AS9" s="96"/>
      <c r="AU9" s="96">
        <f>AU19</f>
        <v>510</v>
      </c>
      <c r="AV9" s="96"/>
      <c r="AW9" s="224" t="s">
        <v>19</v>
      </c>
      <c r="AX9" s="225"/>
      <c r="AY9" s="225"/>
      <c r="AZ9" s="225"/>
      <c r="BA9" s="225"/>
      <c r="BB9" s="226"/>
      <c r="BC9" s="205"/>
      <c r="BD9" s="205"/>
    </row>
    <row r="10" spans="1:58" s="9" customFormat="1" ht="15" customHeight="1">
      <c r="A10" s="122"/>
      <c r="B10" s="123"/>
      <c r="C10" s="123"/>
      <c r="D10" s="123"/>
      <c r="E10" s="127"/>
      <c r="F10" s="98" t="s">
        <v>20</v>
      </c>
      <c r="G10" s="99"/>
      <c r="H10" s="99"/>
      <c r="I10" s="100"/>
      <c r="J10" s="16"/>
      <c r="K10" s="101">
        <v>0</v>
      </c>
      <c r="L10" s="101"/>
      <c r="M10" s="8"/>
      <c r="N10" s="8"/>
      <c r="O10" s="8"/>
      <c r="P10" s="102">
        <f>IF(AB20="","",AB20*0.6)</f>
        <v>360</v>
      </c>
      <c r="Q10" s="102"/>
      <c r="R10" s="8"/>
      <c r="U10" s="102">
        <f>IF(AB20="","",AB20*0.8)</f>
        <v>480</v>
      </c>
      <c r="V10" s="102"/>
      <c r="Z10" s="101">
        <f>AB20</f>
        <v>600</v>
      </c>
      <c r="AA10" s="101"/>
      <c r="AC10" s="17"/>
      <c r="AD10" s="18">
        <v>0</v>
      </c>
      <c r="AE10" s="18">
        <f>IF(AF20="","",AF20*0.6)</f>
        <v>60</v>
      </c>
      <c r="AF10" s="18">
        <f>IF(AF20="","",AF20*0.8)</f>
        <v>80</v>
      </c>
      <c r="AG10" s="19">
        <f>AF20</f>
        <v>100</v>
      </c>
      <c r="AH10" s="18">
        <v>0</v>
      </c>
      <c r="AI10" s="18" t="str">
        <f>IF(AJ20="","",AJ20*0.6)</f>
        <v/>
      </c>
      <c r="AJ10" s="18" t="str">
        <f>IF(AJ20="","",AJ20*0.8)</f>
        <v/>
      </c>
      <c r="AK10" s="20" t="str">
        <f>AJ20</f>
        <v/>
      </c>
      <c r="AL10" s="103">
        <v>0</v>
      </c>
      <c r="AM10" s="101"/>
      <c r="AN10" s="8"/>
      <c r="AO10" s="101">
        <f>IF(AU20="","",AU20*0.6)</f>
        <v>300</v>
      </c>
      <c r="AP10" s="101"/>
      <c r="AQ10" s="8"/>
      <c r="AR10" s="102">
        <f>IF(AU20="","",AU20*0.8)</f>
        <v>400</v>
      </c>
      <c r="AS10" s="101"/>
      <c r="AU10" s="101">
        <f>AU20</f>
        <v>500</v>
      </c>
      <c r="AV10" s="101"/>
      <c r="AW10" s="227"/>
      <c r="AX10" s="228"/>
      <c r="AY10" s="228"/>
      <c r="AZ10" s="228"/>
      <c r="BA10" s="228"/>
      <c r="BB10" s="229"/>
      <c r="BC10" s="205"/>
      <c r="BD10" s="205"/>
    </row>
    <row r="11" spans="1:58" s="9" customFormat="1" ht="15" customHeight="1">
      <c r="A11" s="122"/>
      <c r="B11" s="123"/>
      <c r="C11" s="123"/>
      <c r="D11" s="123"/>
      <c r="E11" s="117"/>
      <c r="F11" s="118"/>
      <c r="G11" s="118"/>
      <c r="H11" s="118"/>
      <c r="I11" s="119"/>
      <c r="J11" s="16"/>
      <c r="K11" s="8"/>
      <c r="L11" s="216" t="s">
        <v>21</v>
      </c>
      <c r="M11" s="217"/>
      <c r="N11" s="217"/>
      <c r="O11" s="217"/>
      <c r="P11" s="218"/>
      <c r="Q11" s="216" t="s">
        <v>22</v>
      </c>
      <c r="R11" s="217"/>
      <c r="S11" s="217"/>
      <c r="T11" s="217"/>
      <c r="U11" s="218"/>
      <c r="V11" s="181" t="s">
        <v>23</v>
      </c>
      <c r="W11" s="182"/>
      <c r="X11" s="182"/>
      <c r="Y11" s="182"/>
      <c r="Z11" s="219"/>
      <c r="AA11" s="21"/>
      <c r="AB11" s="8"/>
      <c r="AC11" s="17"/>
      <c r="AD11" s="22"/>
      <c r="AE11" s="23"/>
      <c r="AF11" s="8"/>
      <c r="AG11" s="24"/>
      <c r="AH11" s="22"/>
      <c r="AI11" s="23"/>
      <c r="AJ11" s="8"/>
      <c r="AK11" s="24"/>
      <c r="AL11" s="16"/>
      <c r="AM11" s="97" t="s">
        <v>21</v>
      </c>
      <c r="AN11" s="97"/>
      <c r="AO11" s="97"/>
      <c r="AP11" s="97" t="s">
        <v>22</v>
      </c>
      <c r="AQ11" s="97"/>
      <c r="AR11" s="97"/>
      <c r="AS11" s="97" t="s">
        <v>23</v>
      </c>
      <c r="AT11" s="97"/>
      <c r="AU11" s="97"/>
      <c r="AV11" s="17"/>
      <c r="AW11" s="227"/>
      <c r="AX11" s="228"/>
      <c r="AY11" s="228"/>
      <c r="AZ11" s="228"/>
      <c r="BA11" s="228"/>
      <c r="BB11" s="229"/>
      <c r="BC11" s="205"/>
      <c r="BD11" s="205"/>
    </row>
    <row r="12" spans="1:58" s="9" customFormat="1" ht="15" customHeight="1">
      <c r="A12" s="122"/>
      <c r="B12" s="123"/>
      <c r="C12" s="123"/>
      <c r="D12" s="123"/>
      <c r="E12" s="126" t="s">
        <v>24</v>
      </c>
      <c r="F12" s="128" t="s">
        <v>18</v>
      </c>
      <c r="G12" s="128"/>
      <c r="H12" s="128"/>
      <c r="I12" s="129"/>
      <c r="J12" s="16"/>
      <c r="K12" s="94">
        <v>0</v>
      </c>
      <c r="L12" s="94"/>
      <c r="M12" s="25"/>
      <c r="N12" s="8"/>
      <c r="O12" s="25"/>
      <c r="P12" s="96">
        <f>IF(AB21="","",AB21*0.6)</f>
        <v>300</v>
      </c>
      <c r="Q12" s="96"/>
      <c r="R12" s="25"/>
      <c r="U12" s="96">
        <f>IF(AB21="","",AB21*0.8)</f>
        <v>400</v>
      </c>
      <c r="V12" s="96"/>
      <c r="Z12" s="94">
        <f>AB21</f>
        <v>500</v>
      </c>
      <c r="AA12" s="94"/>
      <c r="AC12" s="17"/>
      <c r="AD12" s="23">
        <v>0</v>
      </c>
      <c r="AE12" s="23">
        <f>IF(AF21="","",AF21*0.6)</f>
        <v>60</v>
      </c>
      <c r="AF12" s="23">
        <f>IF(AF21="","",AF21*0.8)</f>
        <v>80</v>
      </c>
      <c r="AG12" s="17">
        <f>AF21</f>
        <v>100</v>
      </c>
      <c r="AH12" s="23">
        <v>0</v>
      </c>
      <c r="AI12" s="23" t="str">
        <f>IF(AJ21="","",AJ21*0.6)</f>
        <v/>
      </c>
      <c r="AJ12" s="23" t="str">
        <f>IF(AJ21="","",AJ21*0.8)</f>
        <v/>
      </c>
      <c r="AK12" s="17" t="str">
        <f>AJ21</f>
        <v/>
      </c>
      <c r="AL12" s="131">
        <v>0</v>
      </c>
      <c r="AM12" s="94"/>
      <c r="AN12" s="8"/>
      <c r="AO12" s="94">
        <f>IF(AU21="","",AU21*0.6)</f>
        <v>246</v>
      </c>
      <c r="AP12" s="94"/>
      <c r="AQ12" s="8"/>
      <c r="AR12" s="96">
        <f>IF(AU21="","",AU21*0.8)</f>
        <v>328</v>
      </c>
      <c r="AS12" s="94"/>
      <c r="AU12" s="94">
        <f>AU21</f>
        <v>410</v>
      </c>
      <c r="AV12" s="94"/>
      <c r="AW12" s="227"/>
      <c r="AX12" s="228"/>
      <c r="AY12" s="228"/>
      <c r="AZ12" s="228"/>
      <c r="BA12" s="228"/>
      <c r="BB12" s="229"/>
      <c r="BC12" s="205"/>
      <c r="BD12" s="205"/>
      <c r="BF12" s="26"/>
    </row>
    <row r="13" spans="1:58" s="27" customFormat="1" ht="15" customHeight="1">
      <c r="A13" s="124"/>
      <c r="B13" s="125"/>
      <c r="C13" s="125"/>
      <c r="D13" s="125"/>
      <c r="E13" s="127"/>
      <c r="F13" s="98" t="s">
        <v>20</v>
      </c>
      <c r="G13" s="99"/>
      <c r="H13" s="99"/>
      <c r="I13" s="100"/>
      <c r="J13" s="16"/>
      <c r="K13" s="102">
        <v>0</v>
      </c>
      <c r="L13" s="102"/>
      <c r="M13" s="8"/>
      <c r="N13" s="8"/>
      <c r="O13" s="8"/>
      <c r="P13" s="102">
        <f>IF(AB22="","",AB22*0.6)</f>
        <v>300</v>
      </c>
      <c r="Q13" s="102"/>
      <c r="R13" s="8"/>
      <c r="U13" s="102">
        <f>IF(AB22="","",AB22*0.8)</f>
        <v>400</v>
      </c>
      <c r="V13" s="102"/>
      <c r="Z13" s="102">
        <f>AB22</f>
        <v>500</v>
      </c>
      <c r="AA13" s="102"/>
      <c r="AC13" s="28"/>
      <c r="AD13" s="29">
        <v>0</v>
      </c>
      <c r="AE13" s="29">
        <f>IF(AF22="","",AF22*0.6)</f>
        <v>60</v>
      </c>
      <c r="AF13" s="29">
        <f>IF(AF22="","",AF22*0.8)</f>
        <v>80</v>
      </c>
      <c r="AG13" s="30">
        <f>AF22</f>
        <v>100</v>
      </c>
      <c r="AH13" s="29">
        <v>0</v>
      </c>
      <c r="AI13" s="29" t="str">
        <f>IF(AJ22="","",AJ22*0.6)</f>
        <v/>
      </c>
      <c r="AJ13" s="29" t="str">
        <f>IF(AJ22="","",AJ22*0.8)</f>
        <v/>
      </c>
      <c r="AK13" s="30" t="str">
        <f>AJ22</f>
        <v/>
      </c>
      <c r="AL13" s="130">
        <v>0</v>
      </c>
      <c r="AM13" s="102"/>
      <c r="AN13" s="8"/>
      <c r="AO13" s="101">
        <f>IF(AU22="","",AU22*0.6)</f>
        <v>240</v>
      </c>
      <c r="AP13" s="101"/>
      <c r="AQ13" s="8"/>
      <c r="AR13" s="102">
        <f>IF(AU22="","",AU22*0.8)</f>
        <v>320</v>
      </c>
      <c r="AS13" s="102"/>
      <c r="AU13" s="101">
        <f>AU22</f>
        <v>400</v>
      </c>
      <c r="AV13" s="101"/>
      <c r="AW13" s="230"/>
      <c r="AX13" s="231"/>
      <c r="AY13" s="231"/>
      <c r="AZ13" s="231"/>
      <c r="BA13" s="231"/>
      <c r="BB13" s="232"/>
      <c r="BC13" s="205"/>
      <c r="BD13" s="205"/>
      <c r="BF13" s="2"/>
    </row>
    <row r="14" spans="1:58" ht="15" customHeight="1">
      <c r="A14" s="106" t="s">
        <v>25</v>
      </c>
      <c r="B14" s="107"/>
      <c r="C14" s="107"/>
      <c r="D14" s="107"/>
      <c r="E14" s="107"/>
      <c r="F14" s="107"/>
      <c r="G14" s="107"/>
      <c r="H14" s="107"/>
      <c r="I14" s="108"/>
      <c r="J14" s="132">
        <v>1</v>
      </c>
      <c r="K14" s="133"/>
      <c r="L14" s="134">
        <v>2</v>
      </c>
      <c r="M14" s="133"/>
      <c r="N14" s="134">
        <v>3</v>
      </c>
      <c r="O14" s="133"/>
      <c r="P14" s="134">
        <v>4</v>
      </c>
      <c r="Q14" s="133"/>
      <c r="R14" s="134" t="s">
        <v>49</v>
      </c>
      <c r="S14" s="133"/>
      <c r="T14" s="135" t="s">
        <v>27</v>
      </c>
      <c r="U14" s="133"/>
      <c r="V14" s="90"/>
      <c r="W14" s="91"/>
      <c r="X14" s="134"/>
      <c r="Y14" s="133"/>
      <c r="Z14" s="136" t="s">
        <v>28</v>
      </c>
      <c r="AA14" s="136" t="s">
        <v>29</v>
      </c>
      <c r="AB14" s="136" t="s">
        <v>30</v>
      </c>
      <c r="AC14" s="152" t="s">
        <v>31</v>
      </c>
      <c r="AD14" s="85" t="s">
        <v>32</v>
      </c>
      <c r="AE14" s="31"/>
      <c r="AF14" s="136" t="s">
        <v>30</v>
      </c>
      <c r="AG14" s="152" t="s">
        <v>31</v>
      </c>
      <c r="AH14" s="31"/>
      <c r="AI14" s="31"/>
      <c r="AJ14" s="136" t="s">
        <v>30</v>
      </c>
      <c r="AK14" s="152" t="s">
        <v>31</v>
      </c>
      <c r="AL14" s="86">
        <v>1</v>
      </c>
      <c r="AM14" s="85">
        <v>2</v>
      </c>
      <c r="AN14" s="87">
        <v>3</v>
      </c>
      <c r="AO14" s="87">
        <v>4</v>
      </c>
      <c r="AP14" s="85" t="s">
        <v>27</v>
      </c>
      <c r="AQ14" s="32"/>
      <c r="AR14" s="32"/>
      <c r="AS14" s="32"/>
      <c r="AT14" s="32"/>
      <c r="AU14" s="136" t="s">
        <v>30</v>
      </c>
      <c r="AV14" s="152" t="s">
        <v>31</v>
      </c>
      <c r="AW14" s="86">
        <v>1</v>
      </c>
      <c r="AX14" s="85">
        <v>2</v>
      </c>
      <c r="AY14" s="87">
        <v>3</v>
      </c>
      <c r="AZ14" s="85">
        <v>4</v>
      </c>
      <c r="BA14" s="87" t="s">
        <v>27</v>
      </c>
      <c r="BB14" s="157" t="s">
        <v>31</v>
      </c>
      <c r="BC14" s="205"/>
      <c r="BD14" s="205"/>
    </row>
    <row r="15" spans="1:58" ht="15" customHeight="1">
      <c r="A15" s="106"/>
      <c r="B15" s="107"/>
      <c r="C15" s="107"/>
      <c r="D15" s="107"/>
      <c r="E15" s="107"/>
      <c r="F15" s="107"/>
      <c r="G15" s="107"/>
      <c r="H15" s="107"/>
      <c r="I15" s="108"/>
      <c r="J15" s="159" t="s">
        <v>33</v>
      </c>
      <c r="K15" s="160"/>
      <c r="L15" s="111" t="s">
        <v>34</v>
      </c>
      <c r="M15" s="160"/>
      <c r="N15" s="111" t="s">
        <v>33</v>
      </c>
      <c r="O15" s="160"/>
      <c r="P15" s="111" t="s">
        <v>33</v>
      </c>
      <c r="Q15" s="160"/>
      <c r="R15" s="111" t="s">
        <v>35</v>
      </c>
      <c r="S15" s="112"/>
      <c r="T15" s="111" t="s">
        <v>33</v>
      </c>
      <c r="U15" s="160"/>
      <c r="V15" s="33"/>
      <c r="W15" s="33"/>
      <c r="X15" s="33"/>
      <c r="Y15" s="33"/>
      <c r="Z15" s="137"/>
      <c r="AA15" s="137"/>
      <c r="AB15" s="137"/>
      <c r="AC15" s="153"/>
      <c r="AD15" s="34" t="s">
        <v>35</v>
      </c>
      <c r="AE15" s="34"/>
      <c r="AF15" s="137"/>
      <c r="AG15" s="153"/>
      <c r="AH15" s="34"/>
      <c r="AI15" s="34"/>
      <c r="AJ15" s="137"/>
      <c r="AK15" s="153"/>
      <c r="AL15" s="35" t="s">
        <v>35</v>
      </c>
      <c r="AM15" s="34" t="s">
        <v>36</v>
      </c>
      <c r="AN15" s="34" t="s">
        <v>35</v>
      </c>
      <c r="AO15" s="34" t="s">
        <v>35</v>
      </c>
      <c r="AP15" s="34" t="s">
        <v>35</v>
      </c>
      <c r="AQ15" s="34"/>
      <c r="AR15" s="34"/>
      <c r="AS15" s="34"/>
      <c r="AT15" s="34"/>
      <c r="AU15" s="137"/>
      <c r="AV15" s="153"/>
      <c r="AW15" s="35" t="s">
        <v>33</v>
      </c>
      <c r="AX15" s="34" t="s">
        <v>34</v>
      </c>
      <c r="AY15" s="34" t="s">
        <v>33</v>
      </c>
      <c r="AZ15" s="34" t="s">
        <v>33</v>
      </c>
      <c r="BA15" s="34" t="s">
        <v>33</v>
      </c>
      <c r="BB15" s="158"/>
      <c r="BC15" s="205"/>
      <c r="BD15" s="205"/>
    </row>
    <row r="16" spans="1:58" s="27" customFormat="1" ht="156" customHeight="1">
      <c r="A16" s="146" t="s">
        <v>37</v>
      </c>
      <c r="B16" s="147"/>
      <c r="C16" s="147"/>
      <c r="D16" s="147"/>
      <c r="E16" s="147"/>
      <c r="F16" s="147"/>
      <c r="G16" s="147"/>
      <c r="H16" s="147"/>
      <c r="I16" s="148"/>
      <c r="J16" s="149" t="s">
        <v>51</v>
      </c>
      <c r="K16" s="150"/>
      <c r="L16" s="151" t="s">
        <v>38</v>
      </c>
      <c r="M16" s="150"/>
      <c r="N16" s="151" t="s">
        <v>39</v>
      </c>
      <c r="O16" s="150"/>
      <c r="P16" s="151" t="s">
        <v>40</v>
      </c>
      <c r="Q16" s="150"/>
      <c r="R16" s="151" t="s">
        <v>41</v>
      </c>
      <c r="S16" s="150"/>
      <c r="T16" s="151" t="s">
        <v>42</v>
      </c>
      <c r="U16" s="150"/>
      <c r="V16" s="88"/>
      <c r="W16" s="89"/>
      <c r="X16" s="151"/>
      <c r="Y16" s="150"/>
      <c r="Z16" s="137"/>
      <c r="AA16" s="137"/>
      <c r="AB16" s="137"/>
      <c r="AC16" s="153"/>
      <c r="AD16" s="139" t="s">
        <v>53</v>
      </c>
      <c r="AE16" s="142"/>
      <c r="AF16" s="137"/>
      <c r="AG16" s="153"/>
      <c r="AH16" s="139"/>
      <c r="AI16" s="142"/>
      <c r="AJ16" s="137"/>
      <c r="AK16" s="153"/>
      <c r="AL16" s="145" t="s">
        <v>50</v>
      </c>
      <c r="AM16" s="139" t="s">
        <v>38</v>
      </c>
      <c r="AN16" s="140" t="s">
        <v>39</v>
      </c>
      <c r="AO16" s="163" t="s">
        <v>40</v>
      </c>
      <c r="AP16" s="139" t="s">
        <v>42</v>
      </c>
      <c r="AQ16" s="140"/>
      <c r="AR16" s="140"/>
      <c r="AS16" s="139"/>
      <c r="AT16" s="139"/>
      <c r="AU16" s="137"/>
      <c r="AV16" s="153"/>
      <c r="AW16" s="145" t="s">
        <v>52</v>
      </c>
      <c r="AX16" s="139" t="s">
        <v>38</v>
      </c>
      <c r="AY16" s="140" t="s">
        <v>39</v>
      </c>
      <c r="AZ16" s="163" t="s">
        <v>40</v>
      </c>
      <c r="BA16" s="140" t="s">
        <v>42</v>
      </c>
      <c r="BB16" s="158"/>
      <c r="BC16" s="205"/>
      <c r="BD16" s="205"/>
      <c r="BF16" s="10"/>
    </row>
    <row r="17" spans="1:58" s="27" customFormat="1" ht="18" customHeight="1">
      <c r="A17" s="36"/>
      <c r="B17" s="37"/>
      <c r="C17" s="37"/>
      <c r="D17" s="37"/>
      <c r="E17" s="37"/>
      <c r="F17" s="37"/>
      <c r="G17" s="37"/>
      <c r="H17" s="37"/>
      <c r="I17" s="38"/>
      <c r="J17" s="161" t="s">
        <v>26</v>
      </c>
      <c r="K17" s="155" t="s">
        <v>43</v>
      </c>
      <c r="L17" s="155" t="s">
        <v>26</v>
      </c>
      <c r="M17" s="155" t="s">
        <v>43</v>
      </c>
      <c r="N17" s="155" t="s">
        <v>26</v>
      </c>
      <c r="O17" s="155" t="s">
        <v>43</v>
      </c>
      <c r="P17" s="155" t="s">
        <v>26</v>
      </c>
      <c r="Q17" s="155" t="s">
        <v>43</v>
      </c>
      <c r="R17" s="155" t="s">
        <v>26</v>
      </c>
      <c r="S17" s="155"/>
      <c r="T17" s="155" t="s">
        <v>26</v>
      </c>
      <c r="U17" s="155" t="s">
        <v>43</v>
      </c>
      <c r="V17" s="155"/>
      <c r="W17" s="155"/>
      <c r="X17" s="155"/>
      <c r="Y17" s="155"/>
      <c r="Z17" s="137"/>
      <c r="AA17" s="137"/>
      <c r="AB17" s="137"/>
      <c r="AC17" s="153"/>
      <c r="AD17" s="140"/>
      <c r="AE17" s="143"/>
      <c r="AF17" s="137"/>
      <c r="AG17" s="153"/>
      <c r="AH17" s="140"/>
      <c r="AI17" s="143"/>
      <c r="AJ17" s="137"/>
      <c r="AK17" s="153"/>
      <c r="AL17" s="145"/>
      <c r="AM17" s="140"/>
      <c r="AN17" s="140"/>
      <c r="AO17" s="163"/>
      <c r="AP17" s="140"/>
      <c r="AQ17" s="140"/>
      <c r="AR17" s="140"/>
      <c r="AS17" s="140"/>
      <c r="AT17" s="140"/>
      <c r="AU17" s="137"/>
      <c r="AV17" s="153"/>
      <c r="AW17" s="145"/>
      <c r="AX17" s="140"/>
      <c r="AY17" s="140"/>
      <c r="AZ17" s="163"/>
      <c r="BA17" s="140"/>
      <c r="BB17" s="158"/>
      <c r="BC17" s="205"/>
      <c r="BD17" s="205"/>
      <c r="BF17" s="10"/>
    </row>
    <row r="18" spans="1:58" s="42" customFormat="1" ht="18" customHeight="1">
      <c r="A18" s="234" t="s">
        <v>44</v>
      </c>
      <c r="B18" s="95" t="s">
        <v>45</v>
      </c>
      <c r="C18" s="96"/>
      <c r="D18" s="39"/>
      <c r="E18" s="40"/>
      <c r="F18" s="40"/>
      <c r="G18" s="40"/>
      <c r="H18" s="40"/>
      <c r="I18" s="41"/>
      <c r="J18" s="162"/>
      <c r="K18" s="156"/>
      <c r="L18" s="156"/>
      <c r="M18" s="156"/>
      <c r="N18" s="156"/>
      <c r="O18" s="156"/>
      <c r="P18" s="156"/>
      <c r="Q18" s="156"/>
      <c r="R18" s="156"/>
      <c r="S18" s="156"/>
      <c r="T18" s="156"/>
      <c r="U18" s="156"/>
      <c r="V18" s="156"/>
      <c r="W18" s="156"/>
      <c r="X18" s="156"/>
      <c r="Y18" s="156"/>
      <c r="Z18" s="138"/>
      <c r="AA18" s="138"/>
      <c r="AB18" s="138"/>
      <c r="AC18" s="153"/>
      <c r="AD18" s="141"/>
      <c r="AE18" s="144"/>
      <c r="AF18" s="138"/>
      <c r="AG18" s="153"/>
      <c r="AH18" s="141"/>
      <c r="AI18" s="144"/>
      <c r="AJ18" s="138"/>
      <c r="AK18" s="153"/>
      <c r="AL18" s="145"/>
      <c r="AM18" s="141"/>
      <c r="AN18" s="141"/>
      <c r="AO18" s="164"/>
      <c r="AP18" s="141"/>
      <c r="AQ18" s="141"/>
      <c r="AR18" s="141"/>
      <c r="AS18" s="141"/>
      <c r="AT18" s="141"/>
      <c r="AU18" s="138"/>
      <c r="AV18" s="153"/>
      <c r="AW18" s="145"/>
      <c r="AX18" s="141"/>
      <c r="AY18" s="141"/>
      <c r="AZ18" s="164"/>
      <c r="BA18" s="141"/>
      <c r="BB18" s="158"/>
      <c r="BC18" s="233"/>
      <c r="BD18" s="205"/>
      <c r="BF18" s="3"/>
    </row>
    <row r="19" spans="1:58" s="42" customFormat="1" ht="18" customHeight="1">
      <c r="A19" s="235"/>
      <c r="B19" s="131"/>
      <c r="C19" s="94"/>
      <c r="D19" s="40"/>
      <c r="E19" s="190" t="s">
        <v>17</v>
      </c>
      <c r="F19" s="128" t="s">
        <v>18</v>
      </c>
      <c r="G19" s="128"/>
      <c r="H19" s="128"/>
      <c r="I19" s="129"/>
      <c r="J19" s="43">
        <v>50</v>
      </c>
      <c r="K19" s="44">
        <v>50</v>
      </c>
      <c r="L19" s="44">
        <v>50</v>
      </c>
      <c r="M19" s="44">
        <v>50</v>
      </c>
      <c r="N19" s="44">
        <v>50</v>
      </c>
      <c r="O19" s="44">
        <v>50</v>
      </c>
      <c r="P19" s="44">
        <v>50</v>
      </c>
      <c r="Q19" s="44">
        <v>50</v>
      </c>
      <c r="R19" s="44">
        <v>100</v>
      </c>
      <c r="S19" s="44"/>
      <c r="T19" s="44">
        <v>50</v>
      </c>
      <c r="U19" s="44">
        <v>50</v>
      </c>
      <c r="V19" s="44"/>
      <c r="W19" s="44"/>
      <c r="X19" s="44"/>
      <c r="Y19" s="44"/>
      <c r="Z19" s="44">
        <f ca="1">IF(SUMIF(J$17:Y$18,"漢字",J19:Y19)=0,"",SUMIF(J$17:Y$18,"漢字",J19:Y19))</f>
        <v>350</v>
      </c>
      <c r="AA19" s="44">
        <f ca="1">IF(SUMIF(J$17:Y$18,"言葉",J19:Y19)=0,"",SUMIF(J$17:Y$18,"言葉",J19:Y19))</f>
        <v>250</v>
      </c>
      <c r="AB19" s="44">
        <f t="shared" ref="AB19:AB63" si="0">IF(SUM(J19:Y19)=0,"",SUM(J19:Y19))</f>
        <v>600</v>
      </c>
      <c r="AC19" s="153"/>
      <c r="AD19" s="44">
        <v>100</v>
      </c>
      <c r="AE19" s="44"/>
      <c r="AF19" s="44">
        <f t="shared" ref="AF19:AF63" si="1">IF(SUM(AD19:AE19)=0,"",SUM(AD19:AE19))</f>
        <v>100</v>
      </c>
      <c r="AG19" s="153"/>
      <c r="AH19" s="44"/>
      <c r="AI19" s="44"/>
      <c r="AJ19" s="44" t="str">
        <f t="shared" ref="AJ19:AJ63" si="2">IF(SUM(AH19:AI19)=0,"",SUM(AH19:AI19))</f>
        <v/>
      </c>
      <c r="AK19" s="153"/>
      <c r="AL19" s="43">
        <v>100</v>
      </c>
      <c r="AM19" s="44">
        <v>110</v>
      </c>
      <c r="AN19" s="44">
        <v>100</v>
      </c>
      <c r="AO19" s="44">
        <v>100</v>
      </c>
      <c r="AP19" s="44">
        <v>100</v>
      </c>
      <c r="AQ19" s="44"/>
      <c r="AR19" s="44"/>
      <c r="AS19" s="44"/>
      <c r="AT19" s="44"/>
      <c r="AU19" s="44">
        <f t="shared" ref="AU19:AU63" si="3">IF(SUM(AL19:AT19)=0,"",SUM(AL19:AT19))</f>
        <v>510</v>
      </c>
      <c r="AV19" s="153"/>
      <c r="AW19" s="43"/>
      <c r="AX19" s="44"/>
      <c r="AY19" s="44"/>
      <c r="AZ19" s="44"/>
      <c r="BA19" s="44"/>
      <c r="BB19" s="153"/>
      <c r="BC19" s="45">
        <f t="shared" ref="BC19:BC63" si="4">IF(SUM(AD19:AE19,AH19:AI19,AL19:AT19,J19:Y19)=0,"",SUM(AD19:AE19,AH19:AI19,AL19:AT19,J19:Y19))</f>
        <v>1210</v>
      </c>
      <c r="BD19" s="205"/>
    </row>
    <row r="20" spans="1:58" s="49" customFormat="1" ht="18" customHeight="1">
      <c r="A20" s="236"/>
      <c r="B20" s="131"/>
      <c r="C20" s="94"/>
      <c r="D20" s="40"/>
      <c r="E20" s="191"/>
      <c r="F20" s="192" t="s">
        <v>20</v>
      </c>
      <c r="G20" s="192"/>
      <c r="H20" s="192"/>
      <c r="I20" s="193"/>
      <c r="J20" s="46">
        <v>50</v>
      </c>
      <c r="K20" s="47">
        <v>50</v>
      </c>
      <c r="L20" s="47">
        <v>50</v>
      </c>
      <c r="M20" s="47">
        <v>50</v>
      </c>
      <c r="N20" s="47">
        <v>50</v>
      </c>
      <c r="O20" s="47">
        <v>50</v>
      </c>
      <c r="P20" s="47">
        <v>50</v>
      </c>
      <c r="Q20" s="47">
        <v>50</v>
      </c>
      <c r="R20" s="47">
        <v>100</v>
      </c>
      <c r="S20" s="47"/>
      <c r="T20" s="47">
        <v>50</v>
      </c>
      <c r="U20" s="47">
        <v>50</v>
      </c>
      <c r="V20" s="47"/>
      <c r="W20" s="47"/>
      <c r="X20" s="47"/>
      <c r="Y20" s="47"/>
      <c r="Z20" s="47">
        <f ca="1">IF(SUMIF(J$17:Y$18,"漢字",J20:Y20)=0,"",SUMIF(J$17:Y$18,"漢字",J20:Y20))</f>
        <v>350</v>
      </c>
      <c r="AA20" s="47">
        <f ca="1">IF(SUMIF(J$17:Y$18,"言葉",J20:Y20)=0,"",SUMIF(J$17:Y$18,"言葉",J20:Y20))</f>
        <v>250</v>
      </c>
      <c r="AB20" s="47">
        <f t="shared" si="0"/>
        <v>600</v>
      </c>
      <c r="AC20" s="153"/>
      <c r="AD20" s="47">
        <v>100</v>
      </c>
      <c r="AE20" s="47"/>
      <c r="AF20" s="47">
        <f t="shared" si="1"/>
        <v>100</v>
      </c>
      <c r="AG20" s="153"/>
      <c r="AH20" s="47"/>
      <c r="AI20" s="47"/>
      <c r="AJ20" s="47" t="str">
        <f t="shared" si="2"/>
        <v/>
      </c>
      <c r="AK20" s="153"/>
      <c r="AL20" s="46">
        <v>100</v>
      </c>
      <c r="AM20" s="47">
        <v>100</v>
      </c>
      <c r="AN20" s="47">
        <v>100</v>
      </c>
      <c r="AO20" s="47">
        <v>100</v>
      </c>
      <c r="AP20" s="47">
        <v>100</v>
      </c>
      <c r="AQ20" s="47"/>
      <c r="AR20" s="47"/>
      <c r="AS20" s="47"/>
      <c r="AT20" s="47"/>
      <c r="AU20" s="47">
        <f t="shared" si="3"/>
        <v>500</v>
      </c>
      <c r="AV20" s="153"/>
      <c r="AW20" s="46"/>
      <c r="AX20" s="47"/>
      <c r="AY20" s="47"/>
      <c r="AZ20" s="47"/>
      <c r="BA20" s="47"/>
      <c r="BB20" s="153"/>
      <c r="BC20" s="48">
        <f t="shared" si="4"/>
        <v>1200</v>
      </c>
      <c r="BD20" s="205"/>
    </row>
    <row r="21" spans="1:58" s="49" customFormat="1" ht="18" customHeight="1">
      <c r="A21" s="236"/>
      <c r="B21" s="188"/>
      <c r="C21" s="189"/>
      <c r="D21" s="40"/>
      <c r="E21" s="177" t="s">
        <v>24</v>
      </c>
      <c r="F21" s="179" t="s">
        <v>18</v>
      </c>
      <c r="G21" s="179"/>
      <c r="H21" s="179"/>
      <c r="I21" s="180"/>
      <c r="J21" s="43">
        <v>50</v>
      </c>
      <c r="K21" s="44">
        <v>50</v>
      </c>
      <c r="L21" s="44">
        <v>50</v>
      </c>
      <c r="M21" s="44">
        <v>50</v>
      </c>
      <c r="N21" s="44">
        <v>50</v>
      </c>
      <c r="O21" s="44">
        <v>50</v>
      </c>
      <c r="P21" s="44">
        <v>50</v>
      </c>
      <c r="Q21" s="44">
        <v>50</v>
      </c>
      <c r="R21" s="44">
        <v>100</v>
      </c>
      <c r="S21" s="44"/>
      <c r="T21" s="50"/>
      <c r="U21" s="50"/>
      <c r="V21" s="44"/>
      <c r="W21" s="44"/>
      <c r="X21" s="44"/>
      <c r="Y21" s="44"/>
      <c r="Z21" s="44">
        <f ca="1">IF(SUMIF(J$17:Y$18,"漢字",J21:Y21)=0,"",SUMIF(J$17:Y$18,"漢字",J21:Y21))</f>
        <v>300</v>
      </c>
      <c r="AA21" s="44">
        <f ca="1">IF(SUMIF(J$17:Y$18,"言葉",J21:Y21)=0,"",SUMIF(J$17:Y$18,"言葉",J21:Y21))</f>
        <v>200</v>
      </c>
      <c r="AB21" s="44">
        <f t="shared" si="0"/>
        <v>500</v>
      </c>
      <c r="AC21" s="153"/>
      <c r="AD21" s="44">
        <v>100</v>
      </c>
      <c r="AE21" s="44"/>
      <c r="AF21" s="44">
        <f t="shared" si="1"/>
        <v>100</v>
      </c>
      <c r="AG21" s="153"/>
      <c r="AH21" s="44"/>
      <c r="AI21" s="44"/>
      <c r="AJ21" s="44" t="str">
        <f t="shared" si="2"/>
        <v/>
      </c>
      <c r="AK21" s="153"/>
      <c r="AL21" s="43">
        <v>100</v>
      </c>
      <c r="AM21" s="44">
        <v>110</v>
      </c>
      <c r="AN21" s="44">
        <v>100</v>
      </c>
      <c r="AO21" s="44">
        <v>100</v>
      </c>
      <c r="AP21" s="50"/>
      <c r="AQ21" s="44"/>
      <c r="AR21" s="44"/>
      <c r="AS21" s="44"/>
      <c r="AT21" s="44"/>
      <c r="AU21" s="44">
        <f t="shared" si="3"/>
        <v>410</v>
      </c>
      <c r="AV21" s="153"/>
      <c r="AW21" s="43"/>
      <c r="AX21" s="44"/>
      <c r="AY21" s="44"/>
      <c r="AZ21" s="44"/>
      <c r="BA21" s="50"/>
      <c r="BB21" s="153"/>
      <c r="BC21" s="45">
        <f t="shared" si="4"/>
        <v>1010</v>
      </c>
      <c r="BD21" s="205"/>
    </row>
    <row r="22" spans="1:58" ht="18" customHeight="1">
      <c r="A22" s="237"/>
      <c r="B22" s="181" t="s">
        <v>46</v>
      </c>
      <c r="C22" s="182"/>
      <c r="D22" s="51"/>
      <c r="E22" s="178"/>
      <c r="F22" s="183" t="s">
        <v>20</v>
      </c>
      <c r="G22" s="183"/>
      <c r="H22" s="183"/>
      <c r="I22" s="184"/>
      <c r="J22" s="52">
        <v>50</v>
      </c>
      <c r="K22" s="53">
        <v>50</v>
      </c>
      <c r="L22" s="53">
        <v>50</v>
      </c>
      <c r="M22" s="53">
        <v>50</v>
      </c>
      <c r="N22" s="53">
        <v>50</v>
      </c>
      <c r="O22" s="53">
        <v>50</v>
      </c>
      <c r="P22" s="53">
        <v>50</v>
      </c>
      <c r="Q22" s="53">
        <v>50</v>
      </c>
      <c r="R22" s="53">
        <v>100</v>
      </c>
      <c r="S22" s="53"/>
      <c r="T22" s="54"/>
      <c r="U22" s="54"/>
      <c r="V22" s="53"/>
      <c r="W22" s="53"/>
      <c r="X22" s="53"/>
      <c r="Y22" s="53"/>
      <c r="Z22" s="47">
        <f ca="1">IF(SUMIF(J$17:Y$18,"漢字",J22:Y22)=0,"",SUMIF(J$17:Y$18,"漢字",J22:Y22))</f>
        <v>300</v>
      </c>
      <c r="AA22" s="47">
        <f ca="1">IF(SUMIF(J$17:Y$18,"言葉",J22:Y22)=0,"",SUMIF(J$17:Y$18,"言葉",J22:Y22))</f>
        <v>200</v>
      </c>
      <c r="AB22" s="53">
        <f t="shared" si="0"/>
        <v>500</v>
      </c>
      <c r="AC22" s="154"/>
      <c r="AD22" s="53">
        <v>100</v>
      </c>
      <c r="AE22" s="53"/>
      <c r="AF22" s="53">
        <f t="shared" si="1"/>
        <v>100</v>
      </c>
      <c r="AG22" s="154"/>
      <c r="AH22" s="53"/>
      <c r="AI22" s="53"/>
      <c r="AJ22" s="53" t="str">
        <f t="shared" si="2"/>
        <v/>
      </c>
      <c r="AK22" s="154"/>
      <c r="AL22" s="52">
        <v>100</v>
      </c>
      <c r="AM22" s="53">
        <v>100</v>
      </c>
      <c r="AN22" s="53">
        <v>100</v>
      </c>
      <c r="AO22" s="53">
        <v>100</v>
      </c>
      <c r="AP22" s="54"/>
      <c r="AQ22" s="53"/>
      <c r="AR22" s="53"/>
      <c r="AS22" s="53"/>
      <c r="AT22" s="53"/>
      <c r="AU22" s="53">
        <f t="shared" si="3"/>
        <v>400</v>
      </c>
      <c r="AV22" s="154"/>
      <c r="AW22" s="52"/>
      <c r="AX22" s="53"/>
      <c r="AY22" s="53"/>
      <c r="AZ22" s="53"/>
      <c r="BA22" s="54"/>
      <c r="BB22" s="154"/>
      <c r="BC22" s="55">
        <f t="shared" si="4"/>
        <v>1000</v>
      </c>
      <c r="BD22" s="206"/>
    </row>
    <row r="23" spans="1:58" ht="31.95" customHeight="1">
      <c r="A23" s="43">
        <v>1</v>
      </c>
      <c r="B23" s="185"/>
      <c r="C23" s="186"/>
      <c r="D23" s="186"/>
      <c r="E23" s="186"/>
      <c r="F23" s="186"/>
      <c r="G23" s="186"/>
      <c r="H23" s="186"/>
      <c r="I23" s="187"/>
      <c r="J23" s="56"/>
      <c r="K23" s="57"/>
      <c r="L23" s="57"/>
      <c r="M23" s="57"/>
      <c r="N23" s="57"/>
      <c r="O23" s="57"/>
      <c r="P23" s="57"/>
      <c r="Q23" s="57"/>
      <c r="R23" s="57"/>
      <c r="S23" s="57"/>
      <c r="T23" s="57"/>
      <c r="U23" s="57"/>
      <c r="V23" s="57"/>
      <c r="W23" s="57"/>
      <c r="X23" s="57"/>
      <c r="Y23" s="57"/>
      <c r="Z23" s="57" t="str">
        <f>IF(SUMIF(J$17:Y$17,"漢字",J23:Y23)=0,"",SUMIF(J$17:Y$17,"漢字",J23:Y23))</f>
        <v/>
      </c>
      <c r="AA23" s="57" t="str">
        <f>IF(SUMIF(J$17:Y$17,"言葉",J23:Y23)=0,"",SUMIF(J$17:Y$17,"言葉",J23:Y23))</f>
        <v/>
      </c>
      <c r="AB23" s="57" t="str">
        <f t="shared" si="0"/>
        <v/>
      </c>
      <c r="AC23" s="58"/>
      <c r="AD23" s="57"/>
      <c r="AE23" s="57"/>
      <c r="AF23" s="57" t="str">
        <f>IF(SUM(AD23:AE23)=0,"",SUM(AD23:AE23))</f>
        <v/>
      </c>
      <c r="AG23" s="58"/>
      <c r="AH23" s="57"/>
      <c r="AI23" s="57"/>
      <c r="AJ23" s="57" t="str">
        <f>IF(SUM(AH23:AI23)=0,"",SUM(AH23:AI23))</f>
        <v/>
      </c>
      <c r="AK23" s="58"/>
      <c r="AL23" s="56"/>
      <c r="AM23" s="57"/>
      <c r="AN23" s="57"/>
      <c r="AO23" s="57"/>
      <c r="AP23" s="57"/>
      <c r="AQ23" s="57"/>
      <c r="AR23" s="57"/>
      <c r="AS23" s="57"/>
      <c r="AT23" s="57"/>
      <c r="AU23" s="57" t="str">
        <f>IF(SUM(AL23:AT23)=0,"",SUM(AL23:AT23))</f>
        <v/>
      </c>
      <c r="AV23" s="58"/>
      <c r="AW23" s="56"/>
      <c r="AX23" s="57"/>
      <c r="AY23" s="57"/>
      <c r="AZ23" s="57"/>
      <c r="BA23" s="57"/>
      <c r="BB23" s="58"/>
      <c r="BC23" s="59" t="str">
        <f>IF(SUM(AD23:AE23,AH23:AI23,AL23:AT23,J23:Y23)=0,"",SUM(AD23:AE23,AH23:AI23,AL23:AT23,J23:Y23))</f>
        <v/>
      </c>
      <c r="BD23" s="59"/>
    </row>
    <row r="24" spans="1:58" ht="31.95" customHeight="1">
      <c r="A24" s="60">
        <v>2</v>
      </c>
      <c r="B24" s="168"/>
      <c r="C24" s="169"/>
      <c r="D24" s="169"/>
      <c r="E24" s="169"/>
      <c r="F24" s="169"/>
      <c r="G24" s="169"/>
      <c r="H24" s="169"/>
      <c r="I24" s="170"/>
      <c r="J24" s="60"/>
      <c r="K24" s="61"/>
      <c r="L24" s="61"/>
      <c r="M24" s="61"/>
      <c r="N24" s="61"/>
      <c r="O24" s="61"/>
      <c r="P24" s="61"/>
      <c r="Q24" s="61"/>
      <c r="R24" s="61"/>
      <c r="S24" s="61"/>
      <c r="T24" s="61"/>
      <c r="U24" s="61"/>
      <c r="V24" s="61"/>
      <c r="W24" s="61"/>
      <c r="X24" s="61"/>
      <c r="Y24" s="61"/>
      <c r="Z24" s="61" t="str">
        <f t="shared" ref="Z24:Z63" si="5">IF(SUMIF(J$17:Y$17,"漢字",J24:Y24)=0,"",SUMIF(J$17:Y$17,"漢字",J24:Y24))</f>
        <v/>
      </c>
      <c r="AA24" s="61" t="str">
        <f t="shared" ref="AA24:AA63" si="6">IF(SUMIF(J$17:Y$17,"言葉",J24:Y24)=0,"",SUMIF(J$17:Y$17,"言葉",J24:Y24))</f>
        <v/>
      </c>
      <c r="AB24" s="61" t="str">
        <f t="shared" si="0"/>
        <v/>
      </c>
      <c r="AC24" s="62"/>
      <c r="AD24" s="61"/>
      <c r="AE24" s="61"/>
      <c r="AF24" s="61" t="str">
        <f t="shared" si="1"/>
        <v/>
      </c>
      <c r="AG24" s="62"/>
      <c r="AH24" s="61"/>
      <c r="AI24" s="61"/>
      <c r="AJ24" s="61" t="str">
        <f t="shared" si="2"/>
        <v/>
      </c>
      <c r="AK24" s="62"/>
      <c r="AL24" s="60"/>
      <c r="AM24" s="61"/>
      <c r="AN24" s="61"/>
      <c r="AO24" s="61"/>
      <c r="AP24" s="61"/>
      <c r="AQ24" s="61"/>
      <c r="AR24" s="61"/>
      <c r="AS24" s="61"/>
      <c r="AT24" s="61"/>
      <c r="AU24" s="61" t="str">
        <f t="shared" si="3"/>
        <v/>
      </c>
      <c r="AV24" s="62"/>
      <c r="AW24" s="60"/>
      <c r="AX24" s="61"/>
      <c r="AY24" s="61"/>
      <c r="AZ24" s="61"/>
      <c r="BA24" s="61"/>
      <c r="BB24" s="62"/>
      <c r="BC24" s="63" t="str">
        <f t="shared" si="4"/>
        <v/>
      </c>
      <c r="BD24" s="63"/>
    </row>
    <row r="25" spans="1:58" ht="31.95" customHeight="1">
      <c r="A25" s="43">
        <v>3</v>
      </c>
      <c r="B25" s="165"/>
      <c r="C25" s="166"/>
      <c r="D25" s="166"/>
      <c r="E25" s="166"/>
      <c r="F25" s="166"/>
      <c r="G25" s="166"/>
      <c r="H25" s="166"/>
      <c r="I25" s="167"/>
      <c r="J25" s="43"/>
      <c r="K25" s="44"/>
      <c r="L25" s="44"/>
      <c r="M25" s="44"/>
      <c r="N25" s="44"/>
      <c r="O25" s="44"/>
      <c r="P25" s="44"/>
      <c r="Q25" s="44"/>
      <c r="R25" s="44"/>
      <c r="S25" s="44"/>
      <c r="T25" s="44"/>
      <c r="U25" s="44"/>
      <c r="V25" s="44"/>
      <c r="W25" s="44"/>
      <c r="X25" s="44"/>
      <c r="Y25" s="44"/>
      <c r="Z25" s="44" t="str">
        <f t="shared" si="5"/>
        <v/>
      </c>
      <c r="AA25" s="44" t="str">
        <f t="shared" si="6"/>
        <v/>
      </c>
      <c r="AB25" s="44" t="str">
        <f t="shared" si="0"/>
        <v/>
      </c>
      <c r="AC25" s="64"/>
      <c r="AD25" s="44"/>
      <c r="AE25" s="44"/>
      <c r="AF25" s="44" t="str">
        <f t="shared" si="1"/>
        <v/>
      </c>
      <c r="AG25" s="64"/>
      <c r="AH25" s="44"/>
      <c r="AI25" s="44"/>
      <c r="AJ25" s="44" t="str">
        <f t="shared" si="2"/>
        <v/>
      </c>
      <c r="AK25" s="64"/>
      <c r="AL25" s="43"/>
      <c r="AM25" s="44"/>
      <c r="AN25" s="44"/>
      <c r="AO25" s="44"/>
      <c r="AP25" s="44"/>
      <c r="AQ25" s="44"/>
      <c r="AR25" s="44"/>
      <c r="AS25" s="44"/>
      <c r="AT25" s="44"/>
      <c r="AU25" s="44" t="str">
        <f t="shared" si="3"/>
        <v/>
      </c>
      <c r="AV25" s="64"/>
      <c r="AW25" s="43"/>
      <c r="AX25" s="44"/>
      <c r="AY25" s="44"/>
      <c r="AZ25" s="44"/>
      <c r="BA25" s="44"/>
      <c r="BB25" s="64"/>
      <c r="BC25" s="45" t="str">
        <f t="shared" si="4"/>
        <v/>
      </c>
      <c r="BD25" s="45"/>
    </row>
    <row r="26" spans="1:58" ht="31.95" customHeight="1">
      <c r="A26" s="60">
        <v>4</v>
      </c>
      <c r="B26" s="168"/>
      <c r="C26" s="169"/>
      <c r="D26" s="169"/>
      <c r="E26" s="169"/>
      <c r="F26" s="169"/>
      <c r="G26" s="169"/>
      <c r="H26" s="169"/>
      <c r="I26" s="170"/>
      <c r="J26" s="60"/>
      <c r="K26" s="61"/>
      <c r="L26" s="61"/>
      <c r="M26" s="61"/>
      <c r="N26" s="61"/>
      <c r="O26" s="61"/>
      <c r="P26" s="61"/>
      <c r="Q26" s="61"/>
      <c r="R26" s="61"/>
      <c r="S26" s="61"/>
      <c r="T26" s="61"/>
      <c r="U26" s="61"/>
      <c r="V26" s="61"/>
      <c r="W26" s="61"/>
      <c r="X26" s="61"/>
      <c r="Y26" s="61"/>
      <c r="Z26" s="61" t="str">
        <f>IF(SUMIF(J$17:Y$17,"漢字",J26:Y26)=0,"",SUMIF(J$17:Y$17,"漢字",J26:Y26))</f>
        <v/>
      </c>
      <c r="AA26" s="61" t="str">
        <f>IF(SUMIF(J$17:Y$17,"言葉",J26:Y26)=0,"",SUMIF(J$17:Y$17,"言葉",J26:Y26))</f>
        <v/>
      </c>
      <c r="AB26" s="61" t="str">
        <f>IF(SUM(J26:Y26)=0,"",SUM(J26:Y26))</f>
        <v/>
      </c>
      <c r="AC26" s="62"/>
      <c r="AD26" s="61"/>
      <c r="AE26" s="61"/>
      <c r="AF26" s="61" t="str">
        <f t="shared" si="1"/>
        <v/>
      </c>
      <c r="AG26" s="62"/>
      <c r="AH26" s="61"/>
      <c r="AI26" s="61"/>
      <c r="AJ26" s="61" t="str">
        <f t="shared" si="2"/>
        <v/>
      </c>
      <c r="AK26" s="62"/>
      <c r="AL26" s="60"/>
      <c r="AM26" s="61"/>
      <c r="AN26" s="61"/>
      <c r="AO26" s="61"/>
      <c r="AP26" s="61"/>
      <c r="AQ26" s="61"/>
      <c r="AR26" s="61"/>
      <c r="AS26" s="61"/>
      <c r="AT26" s="61"/>
      <c r="AU26" s="61" t="str">
        <f t="shared" si="3"/>
        <v/>
      </c>
      <c r="AV26" s="62"/>
      <c r="AW26" s="60"/>
      <c r="AX26" s="61"/>
      <c r="AY26" s="61"/>
      <c r="AZ26" s="61"/>
      <c r="BA26" s="61"/>
      <c r="BB26" s="62"/>
      <c r="BC26" s="63" t="str">
        <f t="shared" si="4"/>
        <v/>
      </c>
      <c r="BD26" s="63"/>
    </row>
    <row r="27" spans="1:58" ht="31.95" customHeight="1">
      <c r="A27" s="65">
        <v>5</v>
      </c>
      <c r="B27" s="171"/>
      <c r="C27" s="172"/>
      <c r="D27" s="172"/>
      <c r="E27" s="172"/>
      <c r="F27" s="172"/>
      <c r="G27" s="172"/>
      <c r="H27" s="172"/>
      <c r="I27" s="173"/>
      <c r="J27" s="65"/>
      <c r="K27" s="66"/>
      <c r="L27" s="66"/>
      <c r="M27" s="66"/>
      <c r="N27" s="66"/>
      <c r="O27" s="66"/>
      <c r="P27" s="66"/>
      <c r="Q27" s="66"/>
      <c r="R27" s="66"/>
      <c r="S27" s="66"/>
      <c r="T27" s="66"/>
      <c r="U27" s="66"/>
      <c r="V27" s="66"/>
      <c r="W27" s="66"/>
      <c r="X27" s="66"/>
      <c r="Y27" s="66"/>
      <c r="Z27" s="66" t="str">
        <f t="shared" si="5"/>
        <v/>
      </c>
      <c r="AA27" s="66" t="str">
        <f t="shared" si="6"/>
        <v/>
      </c>
      <c r="AB27" s="66" t="str">
        <f t="shared" si="0"/>
        <v/>
      </c>
      <c r="AC27" s="67"/>
      <c r="AD27" s="66"/>
      <c r="AE27" s="66"/>
      <c r="AF27" s="66" t="str">
        <f t="shared" si="1"/>
        <v/>
      </c>
      <c r="AG27" s="67"/>
      <c r="AH27" s="66"/>
      <c r="AI27" s="66"/>
      <c r="AJ27" s="66" t="str">
        <f t="shared" si="2"/>
        <v/>
      </c>
      <c r="AK27" s="67"/>
      <c r="AL27" s="65"/>
      <c r="AM27" s="66"/>
      <c r="AN27" s="66"/>
      <c r="AO27" s="66"/>
      <c r="AP27" s="66"/>
      <c r="AQ27" s="66"/>
      <c r="AR27" s="66"/>
      <c r="AS27" s="66"/>
      <c r="AT27" s="66"/>
      <c r="AU27" s="66" t="str">
        <f t="shared" si="3"/>
        <v/>
      </c>
      <c r="AV27" s="67"/>
      <c r="AW27" s="65"/>
      <c r="AX27" s="66"/>
      <c r="AY27" s="66"/>
      <c r="AZ27" s="66"/>
      <c r="BA27" s="66"/>
      <c r="BB27" s="67"/>
      <c r="BC27" s="68" t="str">
        <f t="shared" si="4"/>
        <v/>
      </c>
      <c r="BD27" s="68"/>
    </row>
    <row r="28" spans="1:58" ht="31.95" customHeight="1">
      <c r="A28" s="69">
        <v>6</v>
      </c>
      <c r="B28" s="174"/>
      <c r="C28" s="175"/>
      <c r="D28" s="175"/>
      <c r="E28" s="175"/>
      <c r="F28" s="175"/>
      <c r="G28" s="175"/>
      <c r="H28" s="175"/>
      <c r="I28" s="176"/>
      <c r="J28" s="69"/>
      <c r="K28" s="70"/>
      <c r="L28" s="70"/>
      <c r="M28" s="70"/>
      <c r="N28" s="70"/>
      <c r="O28" s="70"/>
      <c r="P28" s="70"/>
      <c r="Q28" s="70"/>
      <c r="R28" s="70"/>
      <c r="S28" s="70"/>
      <c r="T28" s="70"/>
      <c r="U28" s="70"/>
      <c r="V28" s="70"/>
      <c r="W28" s="70"/>
      <c r="X28" s="70"/>
      <c r="Y28" s="70"/>
      <c r="Z28" s="70" t="str">
        <f t="shared" si="5"/>
        <v/>
      </c>
      <c r="AA28" s="70" t="str">
        <f t="shared" si="6"/>
        <v/>
      </c>
      <c r="AB28" s="70" t="str">
        <f t="shared" si="0"/>
        <v/>
      </c>
      <c r="AC28" s="71"/>
      <c r="AD28" s="70"/>
      <c r="AE28" s="70"/>
      <c r="AF28" s="70" t="str">
        <f t="shared" si="1"/>
        <v/>
      </c>
      <c r="AG28" s="71"/>
      <c r="AH28" s="70"/>
      <c r="AI28" s="70"/>
      <c r="AJ28" s="70" t="str">
        <f t="shared" si="2"/>
        <v/>
      </c>
      <c r="AK28" s="71"/>
      <c r="AL28" s="69"/>
      <c r="AM28" s="70"/>
      <c r="AN28" s="70"/>
      <c r="AO28" s="70"/>
      <c r="AP28" s="70"/>
      <c r="AQ28" s="70"/>
      <c r="AR28" s="70"/>
      <c r="AS28" s="70"/>
      <c r="AT28" s="70"/>
      <c r="AU28" s="70" t="str">
        <f t="shared" si="3"/>
        <v/>
      </c>
      <c r="AV28" s="71"/>
      <c r="AW28" s="69"/>
      <c r="AX28" s="70"/>
      <c r="AY28" s="70"/>
      <c r="AZ28" s="70"/>
      <c r="BA28" s="70"/>
      <c r="BB28" s="71"/>
      <c r="BC28" s="72" t="str">
        <f t="shared" si="4"/>
        <v/>
      </c>
      <c r="BD28" s="72"/>
    </row>
    <row r="29" spans="1:58" ht="31.95" customHeight="1">
      <c r="A29" s="43">
        <v>7</v>
      </c>
      <c r="B29" s="165"/>
      <c r="C29" s="166"/>
      <c r="D29" s="166"/>
      <c r="E29" s="166"/>
      <c r="F29" s="166"/>
      <c r="G29" s="166"/>
      <c r="H29" s="166"/>
      <c r="I29" s="167"/>
      <c r="J29" s="43"/>
      <c r="K29" s="44"/>
      <c r="L29" s="44"/>
      <c r="M29" s="44"/>
      <c r="N29" s="44"/>
      <c r="O29" s="44"/>
      <c r="P29" s="44"/>
      <c r="Q29" s="44"/>
      <c r="R29" s="44"/>
      <c r="S29" s="44"/>
      <c r="T29" s="44"/>
      <c r="U29" s="44"/>
      <c r="V29" s="44"/>
      <c r="W29" s="44"/>
      <c r="X29" s="44"/>
      <c r="Y29" s="44"/>
      <c r="Z29" s="44" t="str">
        <f t="shared" si="5"/>
        <v/>
      </c>
      <c r="AA29" s="44" t="str">
        <f t="shared" si="6"/>
        <v/>
      </c>
      <c r="AB29" s="44" t="str">
        <f t="shared" si="0"/>
        <v/>
      </c>
      <c r="AC29" s="64"/>
      <c r="AD29" s="44"/>
      <c r="AE29" s="44"/>
      <c r="AF29" s="44" t="str">
        <f t="shared" si="1"/>
        <v/>
      </c>
      <c r="AG29" s="64"/>
      <c r="AH29" s="44"/>
      <c r="AI29" s="44"/>
      <c r="AJ29" s="44" t="str">
        <f t="shared" si="2"/>
        <v/>
      </c>
      <c r="AK29" s="64"/>
      <c r="AL29" s="43"/>
      <c r="AM29" s="44"/>
      <c r="AN29" s="44"/>
      <c r="AO29" s="44"/>
      <c r="AP29" s="44"/>
      <c r="AQ29" s="44"/>
      <c r="AR29" s="44"/>
      <c r="AS29" s="44"/>
      <c r="AT29" s="44"/>
      <c r="AU29" s="44" t="str">
        <f t="shared" si="3"/>
        <v/>
      </c>
      <c r="AV29" s="64"/>
      <c r="AW29" s="43"/>
      <c r="AX29" s="44"/>
      <c r="AY29" s="44"/>
      <c r="AZ29" s="44"/>
      <c r="BA29" s="44"/>
      <c r="BB29" s="64"/>
      <c r="BC29" s="45" t="str">
        <f t="shared" si="4"/>
        <v/>
      </c>
      <c r="BD29" s="45"/>
    </row>
    <row r="30" spans="1:58" ht="31.95" customHeight="1">
      <c r="A30" s="60">
        <v>8</v>
      </c>
      <c r="B30" s="168"/>
      <c r="C30" s="169"/>
      <c r="D30" s="169"/>
      <c r="E30" s="169"/>
      <c r="F30" s="169"/>
      <c r="G30" s="169"/>
      <c r="H30" s="169"/>
      <c r="I30" s="170"/>
      <c r="J30" s="60"/>
      <c r="K30" s="61"/>
      <c r="L30" s="61"/>
      <c r="M30" s="61"/>
      <c r="N30" s="61"/>
      <c r="O30" s="61"/>
      <c r="P30" s="61"/>
      <c r="Q30" s="61"/>
      <c r="R30" s="61"/>
      <c r="S30" s="61"/>
      <c r="T30" s="61"/>
      <c r="U30" s="61"/>
      <c r="V30" s="61"/>
      <c r="W30" s="61"/>
      <c r="X30" s="61"/>
      <c r="Y30" s="61"/>
      <c r="Z30" s="61" t="str">
        <f t="shared" si="5"/>
        <v/>
      </c>
      <c r="AA30" s="61" t="str">
        <f t="shared" si="6"/>
        <v/>
      </c>
      <c r="AB30" s="61" t="str">
        <f t="shared" si="0"/>
        <v/>
      </c>
      <c r="AC30" s="62"/>
      <c r="AD30" s="61"/>
      <c r="AE30" s="61"/>
      <c r="AF30" s="61" t="str">
        <f t="shared" si="1"/>
        <v/>
      </c>
      <c r="AG30" s="62"/>
      <c r="AH30" s="61"/>
      <c r="AI30" s="61"/>
      <c r="AJ30" s="61" t="str">
        <f t="shared" si="2"/>
        <v/>
      </c>
      <c r="AK30" s="62"/>
      <c r="AL30" s="60"/>
      <c r="AM30" s="61"/>
      <c r="AN30" s="61"/>
      <c r="AO30" s="61"/>
      <c r="AP30" s="61"/>
      <c r="AQ30" s="61"/>
      <c r="AR30" s="61"/>
      <c r="AS30" s="61"/>
      <c r="AT30" s="61"/>
      <c r="AU30" s="61" t="str">
        <f t="shared" si="3"/>
        <v/>
      </c>
      <c r="AV30" s="62"/>
      <c r="AW30" s="60"/>
      <c r="AX30" s="61"/>
      <c r="AY30" s="61"/>
      <c r="AZ30" s="61"/>
      <c r="BA30" s="61"/>
      <c r="BB30" s="62"/>
      <c r="BC30" s="63" t="str">
        <f t="shared" si="4"/>
        <v/>
      </c>
      <c r="BD30" s="63"/>
    </row>
    <row r="31" spans="1:58" ht="31.95" customHeight="1">
      <c r="A31" s="43">
        <v>9</v>
      </c>
      <c r="B31" s="165"/>
      <c r="C31" s="166"/>
      <c r="D31" s="166"/>
      <c r="E31" s="166"/>
      <c r="F31" s="166"/>
      <c r="G31" s="166"/>
      <c r="H31" s="166"/>
      <c r="I31" s="167"/>
      <c r="J31" s="43"/>
      <c r="K31" s="44"/>
      <c r="L31" s="44"/>
      <c r="M31" s="44"/>
      <c r="N31" s="44"/>
      <c r="O31" s="44"/>
      <c r="P31" s="44"/>
      <c r="Q31" s="44"/>
      <c r="R31" s="44"/>
      <c r="S31" s="44"/>
      <c r="T31" s="44"/>
      <c r="U31" s="44"/>
      <c r="V31" s="44"/>
      <c r="W31" s="44"/>
      <c r="X31" s="44"/>
      <c r="Y31" s="44"/>
      <c r="Z31" s="44" t="str">
        <f t="shared" si="5"/>
        <v/>
      </c>
      <c r="AA31" s="44" t="str">
        <f t="shared" si="6"/>
        <v/>
      </c>
      <c r="AB31" s="44" t="str">
        <f t="shared" si="0"/>
        <v/>
      </c>
      <c r="AC31" s="64"/>
      <c r="AD31" s="44"/>
      <c r="AE31" s="44"/>
      <c r="AF31" s="44" t="str">
        <f t="shared" si="1"/>
        <v/>
      </c>
      <c r="AG31" s="64"/>
      <c r="AH31" s="44"/>
      <c r="AI31" s="44"/>
      <c r="AJ31" s="44" t="str">
        <f t="shared" si="2"/>
        <v/>
      </c>
      <c r="AK31" s="64"/>
      <c r="AL31" s="43"/>
      <c r="AM31" s="44"/>
      <c r="AN31" s="44"/>
      <c r="AO31" s="44"/>
      <c r="AP31" s="44"/>
      <c r="AQ31" s="44"/>
      <c r="AR31" s="44"/>
      <c r="AS31" s="44"/>
      <c r="AT31" s="44"/>
      <c r="AU31" s="44" t="str">
        <f t="shared" si="3"/>
        <v/>
      </c>
      <c r="AV31" s="64"/>
      <c r="AW31" s="43"/>
      <c r="AX31" s="44"/>
      <c r="AY31" s="44"/>
      <c r="AZ31" s="44"/>
      <c r="BA31" s="44"/>
      <c r="BB31" s="64"/>
      <c r="BC31" s="45" t="str">
        <f t="shared" si="4"/>
        <v/>
      </c>
      <c r="BD31" s="45"/>
    </row>
    <row r="32" spans="1:58" ht="31.95" customHeight="1">
      <c r="A32" s="73">
        <v>10</v>
      </c>
      <c r="B32" s="194"/>
      <c r="C32" s="195"/>
      <c r="D32" s="195"/>
      <c r="E32" s="195"/>
      <c r="F32" s="195"/>
      <c r="G32" s="195"/>
      <c r="H32" s="195"/>
      <c r="I32" s="196"/>
      <c r="J32" s="73"/>
      <c r="K32" s="74"/>
      <c r="L32" s="74"/>
      <c r="M32" s="74"/>
      <c r="N32" s="74"/>
      <c r="O32" s="74"/>
      <c r="P32" s="74"/>
      <c r="Q32" s="74"/>
      <c r="R32" s="74"/>
      <c r="S32" s="74"/>
      <c r="T32" s="74"/>
      <c r="U32" s="74"/>
      <c r="V32" s="74"/>
      <c r="W32" s="74"/>
      <c r="X32" s="74"/>
      <c r="Y32" s="74"/>
      <c r="Z32" s="74" t="str">
        <f t="shared" si="5"/>
        <v/>
      </c>
      <c r="AA32" s="74" t="str">
        <f t="shared" si="6"/>
        <v/>
      </c>
      <c r="AB32" s="74" t="str">
        <f t="shared" si="0"/>
        <v/>
      </c>
      <c r="AC32" s="75"/>
      <c r="AD32" s="74"/>
      <c r="AE32" s="74"/>
      <c r="AF32" s="74" t="str">
        <f t="shared" si="1"/>
        <v/>
      </c>
      <c r="AG32" s="75"/>
      <c r="AH32" s="74"/>
      <c r="AI32" s="74"/>
      <c r="AJ32" s="74" t="str">
        <f t="shared" si="2"/>
        <v/>
      </c>
      <c r="AK32" s="75"/>
      <c r="AL32" s="73"/>
      <c r="AM32" s="74"/>
      <c r="AN32" s="74"/>
      <c r="AO32" s="74"/>
      <c r="AP32" s="74"/>
      <c r="AQ32" s="74"/>
      <c r="AR32" s="74"/>
      <c r="AS32" s="74"/>
      <c r="AT32" s="74"/>
      <c r="AU32" s="74" t="str">
        <f t="shared" si="3"/>
        <v/>
      </c>
      <c r="AV32" s="75"/>
      <c r="AW32" s="73"/>
      <c r="AX32" s="74"/>
      <c r="AY32" s="74"/>
      <c r="AZ32" s="74"/>
      <c r="BA32" s="74"/>
      <c r="BB32" s="75"/>
      <c r="BC32" s="76" t="str">
        <f t="shared" si="4"/>
        <v/>
      </c>
      <c r="BD32" s="76"/>
    </row>
    <row r="33" spans="1:56" ht="31.95" customHeight="1">
      <c r="A33" s="56">
        <v>11</v>
      </c>
      <c r="B33" s="197"/>
      <c r="C33" s="198"/>
      <c r="D33" s="198"/>
      <c r="E33" s="198"/>
      <c r="F33" s="198"/>
      <c r="G33" s="198"/>
      <c r="H33" s="198"/>
      <c r="I33" s="199"/>
      <c r="J33" s="56"/>
      <c r="K33" s="57"/>
      <c r="L33" s="57"/>
      <c r="M33" s="57"/>
      <c r="N33" s="57"/>
      <c r="O33" s="57"/>
      <c r="P33" s="57"/>
      <c r="Q33" s="57"/>
      <c r="R33" s="57"/>
      <c r="S33" s="57"/>
      <c r="T33" s="57"/>
      <c r="U33" s="57"/>
      <c r="V33" s="57"/>
      <c r="W33" s="57"/>
      <c r="X33" s="57"/>
      <c r="Y33" s="57"/>
      <c r="Z33" s="57" t="str">
        <f t="shared" si="5"/>
        <v/>
      </c>
      <c r="AA33" s="57" t="str">
        <f t="shared" si="6"/>
        <v/>
      </c>
      <c r="AB33" s="57" t="str">
        <f t="shared" si="0"/>
        <v/>
      </c>
      <c r="AC33" s="58"/>
      <c r="AD33" s="57"/>
      <c r="AE33" s="57"/>
      <c r="AF33" s="57" t="str">
        <f t="shared" si="1"/>
        <v/>
      </c>
      <c r="AG33" s="58"/>
      <c r="AH33" s="57"/>
      <c r="AI33" s="57"/>
      <c r="AJ33" s="57" t="str">
        <f t="shared" si="2"/>
        <v/>
      </c>
      <c r="AK33" s="58"/>
      <c r="AL33" s="56"/>
      <c r="AM33" s="57"/>
      <c r="AN33" s="57"/>
      <c r="AO33" s="57"/>
      <c r="AP33" s="57"/>
      <c r="AQ33" s="57"/>
      <c r="AR33" s="57"/>
      <c r="AS33" s="57"/>
      <c r="AT33" s="57"/>
      <c r="AU33" s="57" t="str">
        <f t="shared" si="3"/>
        <v/>
      </c>
      <c r="AV33" s="58"/>
      <c r="AW33" s="56"/>
      <c r="AX33" s="57"/>
      <c r="AY33" s="57"/>
      <c r="AZ33" s="57"/>
      <c r="BA33" s="57"/>
      <c r="BB33" s="58"/>
      <c r="BC33" s="59" t="str">
        <f t="shared" si="4"/>
        <v/>
      </c>
      <c r="BD33" s="59"/>
    </row>
    <row r="34" spans="1:56" ht="31.95" customHeight="1">
      <c r="A34" s="60">
        <v>12</v>
      </c>
      <c r="B34" s="168"/>
      <c r="C34" s="169"/>
      <c r="D34" s="169"/>
      <c r="E34" s="169"/>
      <c r="F34" s="169"/>
      <c r="G34" s="169"/>
      <c r="H34" s="169"/>
      <c r="I34" s="170"/>
      <c r="J34" s="60"/>
      <c r="K34" s="61"/>
      <c r="L34" s="61"/>
      <c r="M34" s="61"/>
      <c r="N34" s="61"/>
      <c r="O34" s="61"/>
      <c r="P34" s="61"/>
      <c r="Q34" s="61"/>
      <c r="R34" s="61"/>
      <c r="S34" s="61"/>
      <c r="T34" s="61"/>
      <c r="U34" s="61"/>
      <c r="V34" s="61"/>
      <c r="W34" s="61"/>
      <c r="X34" s="61"/>
      <c r="Y34" s="61"/>
      <c r="Z34" s="61" t="str">
        <f t="shared" si="5"/>
        <v/>
      </c>
      <c r="AA34" s="61" t="str">
        <f t="shared" si="6"/>
        <v/>
      </c>
      <c r="AB34" s="61" t="str">
        <f t="shared" si="0"/>
        <v/>
      </c>
      <c r="AC34" s="62"/>
      <c r="AD34" s="61"/>
      <c r="AE34" s="61"/>
      <c r="AF34" s="61" t="str">
        <f t="shared" si="1"/>
        <v/>
      </c>
      <c r="AG34" s="62"/>
      <c r="AH34" s="61"/>
      <c r="AI34" s="61"/>
      <c r="AJ34" s="61" t="str">
        <f t="shared" si="2"/>
        <v/>
      </c>
      <c r="AK34" s="62"/>
      <c r="AL34" s="60"/>
      <c r="AM34" s="61"/>
      <c r="AN34" s="61"/>
      <c r="AO34" s="61"/>
      <c r="AP34" s="61"/>
      <c r="AQ34" s="61"/>
      <c r="AR34" s="61"/>
      <c r="AS34" s="61"/>
      <c r="AT34" s="61"/>
      <c r="AU34" s="61" t="str">
        <f t="shared" si="3"/>
        <v/>
      </c>
      <c r="AV34" s="62"/>
      <c r="AW34" s="60"/>
      <c r="AX34" s="61"/>
      <c r="AY34" s="61"/>
      <c r="AZ34" s="61"/>
      <c r="BA34" s="61"/>
      <c r="BB34" s="62"/>
      <c r="BC34" s="63" t="str">
        <f t="shared" si="4"/>
        <v/>
      </c>
      <c r="BD34" s="63"/>
    </row>
    <row r="35" spans="1:56" ht="31.95" customHeight="1">
      <c r="A35" s="43">
        <v>13</v>
      </c>
      <c r="B35" s="165"/>
      <c r="C35" s="166"/>
      <c r="D35" s="166"/>
      <c r="E35" s="166"/>
      <c r="F35" s="166"/>
      <c r="G35" s="166"/>
      <c r="H35" s="166"/>
      <c r="I35" s="167"/>
      <c r="J35" s="43"/>
      <c r="K35" s="44"/>
      <c r="L35" s="44"/>
      <c r="M35" s="44"/>
      <c r="N35" s="44"/>
      <c r="O35" s="44"/>
      <c r="P35" s="44"/>
      <c r="Q35" s="44"/>
      <c r="R35" s="44"/>
      <c r="S35" s="44"/>
      <c r="T35" s="44"/>
      <c r="U35" s="44"/>
      <c r="V35" s="44"/>
      <c r="W35" s="44"/>
      <c r="X35" s="44"/>
      <c r="Y35" s="44"/>
      <c r="Z35" s="44" t="str">
        <f t="shared" si="5"/>
        <v/>
      </c>
      <c r="AA35" s="44" t="str">
        <f t="shared" si="6"/>
        <v/>
      </c>
      <c r="AB35" s="44" t="str">
        <f t="shared" si="0"/>
        <v/>
      </c>
      <c r="AC35" s="64"/>
      <c r="AD35" s="44"/>
      <c r="AE35" s="44"/>
      <c r="AF35" s="44" t="str">
        <f t="shared" si="1"/>
        <v/>
      </c>
      <c r="AG35" s="64"/>
      <c r="AH35" s="44"/>
      <c r="AI35" s="44"/>
      <c r="AJ35" s="44" t="str">
        <f t="shared" si="2"/>
        <v/>
      </c>
      <c r="AK35" s="64"/>
      <c r="AL35" s="43"/>
      <c r="AM35" s="44"/>
      <c r="AN35" s="44"/>
      <c r="AO35" s="44"/>
      <c r="AP35" s="44"/>
      <c r="AQ35" s="44"/>
      <c r="AR35" s="44"/>
      <c r="AS35" s="44"/>
      <c r="AT35" s="44"/>
      <c r="AU35" s="44" t="str">
        <f t="shared" si="3"/>
        <v/>
      </c>
      <c r="AV35" s="64"/>
      <c r="AW35" s="43"/>
      <c r="AX35" s="44"/>
      <c r="AY35" s="44"/>
      <c r="AZ35" s="44"/>
      <c r="BA35" s="44"/>
      <c r="BB35" s="64"/>
      <c r="BC35" s="45" t="str">
        <f t="shared" si="4"/>
        <v/>
      </c>
      <c r="BD35" s="45"/>
    </row>
    <row r="36" spans="1:56" ht="31.95" customHeight="1">
      <c r="A36" s="60">
        <v>14</v>
      </c>
      <c r="B36" s="168"/>
      <c r="C36" s="169"/>
      <c r="D36" s="169"/>
      <c r="E36" s="169"/>
      <c r="F36" s="169"/>
      <c r="G36" s="169"/>
      <c r="H36" s="169"/>
      <c r="I36" s="170"/>
      <c r="J36" s="60"/>
      <c r="K36" s="61"/>
      <c r="L36" s="61"/>
      <c r="M36" s="61"/>
      <c r="N36" s="61"/>
      <c r="O36" s="61"/>
      <c r="P36" s="61"/>
      <c r="Q36" s="61"/>
      <c r="R36" s="61"/>
      <c r="S36" s="61"/>
      <c r="T36" s="61"/>
      <c r="U36" s="61"/>
      <c r="V36" s="61"/>
      <c r="W36" s="61"/>
      <c r="X36" s="61"/>
      <c r="Y36" s="61"/>
      <c r="Z36" s="61" t="str">
        <f t="shared" si="5"/>
        <v/>
      </c>
      <c r="AA36" s="61" t="str">
        <f t="shared" si="6"/>
        <v/>
      </c>
      <c r="AB36" s="61" t="str">
        <f t="shared" si="0"/>
        <v/>
      </c>
      <c r="AC36" s="62"/>
      <c r="AD36" s="61"/>
      <c r="AE36" s="61"/>
      <c r="AF36" s="61" t="str">
        <f t="shared" si="1"/>
        <v/>
      </c>
      <c r="AG36" s="62"/>
      <c r="AH36" s="61"/>
      <c r="AI36" s="61"/>
      <c r="AJ36" s="61" t="str">
        <f t="shared" si="2"/>
        <v/>
      </c>
      <c r="AK36" s="62"/>
      <c r="AL36" s="60"/>
      <c r="AM36" s="61"/>
      <c r="AN36" s="61"/>
      <c r="AO36" s="61"/>
      <c r="AP36" s="61"/>
      <c r="AQ36" s="61"/>
      <c r="AR36" s="61"/>
      <c r="AS36" s="61"/>
      <c r="AT36" s="61"/>
      <c r="AU36" s="61" t="str">
        <f t="shared" si="3"/>
        <v/>
      </c>
      <c r="AV36" s="62"/>
      <c r="AW36" s="60"/>
      <c r="AX36" s="61"/>
      <c r="AY36" s="61"/>
      <c r="AZ36" s="61"/>
      <c r="BA36" s="61"/>
      <c r="BB36" s="62"/>
      <c r="BC36" s="63" t="str">
        <f t="shared" si="4"/>
        <v/>
      </c>
      <c r="BD36" s="63"/>
    </row>
    <row r="37" spans="1:56" ht="31.95" customHeight="1">
      <c r="A37" s="65">
        <v>15</v>
      </c>
      <c r="B37" s="171"/>
      <c r="C37" s="172"/>
      <c r="D37" s="172"/>
      <c r="E37" s="172"/>
      <c r="F37" s="172"/>
      <c r="G37" s="172"/>
      <c r="H37" s="172"/>
      <c r="I37" s="173"/>
      <c r="J37" s="65"/>
      <c r="K37" s="66"/>
      <c r="L37" s="66"/>
      <c r="M37" s="66"/>
      <c r="N37" s="66"/>
      <c r="O37" s="66"/>
      <c r="P37" s="66"/>
      <c r="Q37" s="66"/>
      <c r="R37" s="66"/>
      <c r="S37" s="66"/>
      <c r="T37" s="66"/>
      <c r="U37" s="66"/>
      <c r="V37" s="66"/>
      <c r="W37" s="66"/>
      <c r="X37" s="66"/>
      <c r="Y37" s="66"/>
      <c r="Z37" s="66" t="str">
        <f t="shared" si="5"/>
        <v/>
      </c>
      <c r="AA37" s="66" t="str">
        <f t="shared" si="6"/>
        <v/>
      </c>
      <c r="AB37" s="66" t="str">
        <f t="shared" si="0"/>
        <v/>
      </c>
      <c r="AC37" s="67"/>
      <c r="AD37" s="66"/>
      <c r="AE37" s="66"/>
      <c r="AF37" s="66" t="str">
        <f t="shared" si="1"/>
        <v/>
      </c>
      <c r="AG37" s="67"/>
      <c r="AH37" s="66"/>
      <c r="AI37" s="66"/>
      <c r="AJ37" s="66" t="str">
        <f t="shared" si="2"/>
        <v/>
      </c>
      <c r="AK37" s="67"/>
      <c r="AL37" s="65"/>
      <c r="AM37" s="66"/>
      <c r="AN37" s="66"/>
      <c r="AO37" s="66"/>
      <c r="AP37" s="66"/>
      <c r="AQ37" s="66"/>
      <c r="AR37" s="66"/>
      <c r="AS37" s="66"/>
      <c r="AT37" s="66"/>
      <c r="AU37" s="66" t="str">
        <f t="shared" si="3"/>
        <v/>
      </c>
      <c r="AV37" s="67"/>
      <c r="AW37" s="65"/>
      <c r="AX37" s="66"/>
      <c r="AY37" s="66"/>
      <c r="AZ37" s="66"/>
      <c r="BA37" s="66"/>
      <c r="BB37" s="67"/>
      <c r="BC37" s="68" t="str">
        <f t="shared" si="4"/>
        <v/>
      </c>
      <c r="BD37" s="68"/>
    </row>
    <row r="38" spans="1:56" ht="31.95" customHeight="1">
      <c r="A38" s="69">
        <v>16</v>
      </c>
      <c r="B38" s="174"/>
      <c r="C38" s="175"/>
      <c r="D38" s="175"/>
      <c r="E38" s="175"/>
      <c r="F38" s="175"/>
      <c r="G38" s="175"/>
      <c r="H38" s="175"/>
      <c r="I38" s="176"/>
      <c r="J38" s="69"/>
      <c r="K38" s="70"/>
      <c r="L38" s="70"/>
      <c r="M38" s="70"/>
      <c r="N38" s="70"/>
      <c r="O38" s="70"/>
      <c r="P38" s="70"/>
      <c r="Q38" s="70"/>
      <c r="R38" s="70"/>
      <c r="S38" s="70"/>
      <c r="T38" s="70"/>
      <c r="U38" s="70"/>
      <c r="V38" s="70"/>
      <c r="W38" s="70"/>
      <c r="X38" s="70"/>
      <c r="Y38" s="70"/>
      <c r="Z38" s="70" t="str">
        <f t="shared" si="5"/>
        <v/>
      </c>
      <c r="AA38" s="70" t="str">
        <f t="shared" si="6"/>
        <v/>
      </c>
      <c r="AB38" s="70" t="str">
        <f t="shared" si="0"/>
        <v/>
      </c>
      <c r="AC38" s="71"/>
      <c r="AD38" s="70"/>
      <c r="AE38" s="70"/>
      <c r="AF38" s="70" t="str">
        <f t="shared" si="1"/>
        <v/>
      </c>
      <c r="AG38" s="71"/>
      <c r="AH38" s="70"/>
      <c r="AI38" s="70"/>
      <c r="AJ38" s="70" t="str">
        <f t="shared" si="2"/>
        <v/>
      </c>
      <c r="AK38" s="71"/>
      <c r="AL38" s="69"/>
      <c r="AM38" s="70"/>
      <c r="AN38" s="70"/>
      <c r="AO38" s="70"/>
      <c r="AP38" s="70"/>
      <c r="AQ38" s="70"/>
      <c r="AR38" s="70"/>
      <c r="AS38" s="70"/>
      <c r="AT38" s="70"/>
      <c r="AU38" s="70" t="str">
        <f t="shared" si="3"/>
        <v/>
      </c>
      <c r="AV38" s="71"/>
      <c r="AW38" s="69"/>
      <c r="AX38" s="70"/>
      <c r="AY38" s="70"/>
      <c r="AZ38" s="70"/>
      <c r="BA38" s="70"/>
      <c r="BB38" s="71"/>
      <c r="BC38" s="72" t="str">
        <f t="shared" si="4"/>
        <v/>
      </c>
      <c r="BD38" s="72"/>
    </row>
    <row r="39" spans="1:56" ht="31.95" customHeight="1">
      <c r="A39" s="43">
        <v>17</v>
      </c>
      <c r="B39" s="165"/>
      <c r="C39" s="166"/>
      <c r="D39" s="166"/>
      <c r="E39" s="166"/>
      <c r="F39" s="166"/>
      <c r="G39" s="166"/>
      <c r="H39" s="166"/>
      <c r="I39" s="167"/>
      <c r="J39" s="43"/>
      <c r="K39" s="44"/>
      <c r="L39" s="44"/>
      <c r="M39" s="44"/>
      <c r="N39" s="44"/>
      <c r="O39" s="44"/>
      <c r="P39" s="44"/>
      <c r="Q39" s="44"/>
      <c r="R39" s="44"/>
      <c r="S39" s="44"/>
      <c r="T39" s="44"/>
      <c r="U39" s="44"/>
      <c r="V39" s="44"/>
      <c r="W39" s="44"/>
      <c r="X39" s="44"/>
      <c r="Y39" s="44"/>
      <c r="Z39" s="44" t="str">
        <f t="shared" si="5"/>
        <v/>
      </c>
      <c r="AA39" s="44" t="str">
        <f t="shared" si="6"/>
        <v/>
      </c>
      <c r="AB39" s="44" t="str">
        <f t="shared" si="0"/>
        <v/>
      </c>
      <c r="AC39" s="64"/>
      <c r="AD39" s="44"/>
      <c r="AE39" s="44"/>
      <c r="AF39" s="44" t="str">
        <f t="shared" si="1"/>
        <v/>
      </c>
      <c r="AG39" s="64"/>
      <c r="AH39" s="44"/>
      <c r="AI39" s="44"/>
      <c r="AJ39" s="44" t="str">
        <f t="shared" si="2"/>
        <v/>
      </c>
      <c r="AK39" s="64"/>
      <c r="AL39" s="43"/>
      <c r="AM39" s="44"/>
      <c r="AN39" s="44"/>
      <c r="AO39" s="44"/>
      <c r="AP39" s="44"/>
      <c r="AQ39" s="44"/>
      <c r="AR39" s="44"/>
      <c r="AS39" s="44"/>
      <c r="AT39" s="44"/>
      <c r="AU39" s="44" t="str">
        <f t="shared" si="3"/>
        <v/>
      </c>
      <c r="AV39" s="64"/>
      <c r="AW39" s="43"/>
      <c r="AX39" s="44"/>
      <c r="AY39" s="44"/>
      <c r="AZ39" s="44"/>
      <c r="BA39" s="44"/>
      <c r="BB39" s="64"/>
      <c r="BC39" s="45" t="str">
        <f t="shared" si="4"/>
        <v/>
      </c>
      <c r="BD39" s="45"/>
    </row>
    <row r="40" spans="1:56" ht="31.95" customHeight="1">
      <c r="A40" s="60">
        <v>18</v>
      </c>
      <c r="B40" s="168"/>
      <c r="C40" s="169"/>
      <c r="D40" s="169"/>
      <c r="E40" s="169"/>
      <c r="F40" s="169"/>
      <c r="G40" s="169"/>
      <c r="H40" s="169"/>
      <c r="I40" s="170"/>
      <c r="J40" s="60"/>
      <c r="K40" s="61"/>
      <c r="L40" s="61"/>
      <c r="M40" s="61"/>
      <c r="N40" s="61"/>
      <c r="O40" s="61"/>
      <c r="P40" s="61"/>
      <c r="Q40" s="61"/>
      <c r="R40" s="61"/>
      <c r="S40" s="61"/>
      <c r="T40" s="61"/>
      <c r="U40" s="61"/>
      <c r="V40" s="61"/>
      <c r="W40" s="61"/>
      <c r="X40" s="61"/>
      <c r="Y40" s="61"/>
      <c r="Z40" s="61" t="str">
        <f t="shared" si="5"/>
        <v/>
      </c>
      <c r="AA40" s="61" t="str">
        <f t="shared" si="6"/>
        <v/>
      </c>
      <c r="AB40" s="61" t="str">
        <f t="shared" si="0"/>
        <v/>
      </c>
      <c r="AC40" s="62"/>
      <c r="AD40" s="61"/>
      <c r="AE40" s="61"/>
      <c r="AF40" s="61" t="str">
        <f t="shared" si="1"/>
        <v/>
      </c>
      <c r="AG40" s="62"/>
      <c r="AH40" s="61"/>
      <c r="AI40" s="61"/>
      <c r="AJ40" s="61" t="str">
        <f t="shared" si="2"/>
        <v/>
      </c>
      <c r="AK40" s="62"/>
      <c r="AL40" s="60"/>
      <c r="AM40" s="61"/>
      <c r="AN40" s="61"/>
      <c r="AO40" s="61"/>
      <c r="AP40" s="61"/>
      <c r="AQ40" s="61"/>
      <c r="AR40" s="61"/>
      <c r="AS40" s="61"/>
      <c r="AT40" s="61"/>
      <c r="AU40" s="61" t="str">
        <f t="shared" si="3"/>
        <v/>
      </c>
      <c r="AV40" s="62"/>
      <c r="AW40" s="60"/>
      <c r="AX40" s="61"/>
      <c r="AY40" s="61"/>
      <c r="AZ40" s="61"/>
      <c r="BA40" s="61"/>
      <c r="BB40" s="62"/>
      <c r="BC40" s="63" t="str">
        <f t="shared" si="4"/>
        <v/>
      </c>
      <c r="BD40" s="63"/>
    </row>
    <row r="41" spans="1:56" ht="31.95" customHeight="1">
      <c r="A41" s="43">
        <v>19</v>
      </c>
      <c r="B41" s="165"/>
      <c r="C41" s="166"/>
      <c r="D41" s="166"/>
      <c r="E41" s="166"/>
      <c r="F41" s="166"/>
      <c r="G41" s="166"/>
      <c r="H41" s="166"/>
      <c r="I41" s="167"/>
      <c r="J41" s="43"/>
      <c r="K41" s="44"/>
      <c r="L41" s="44"/>
      <c r="M41" s="44"/>
      <c r="N41" s="44"/>
      <c r="O41" s="44"/>
      <c r="P41" s="44"/>
      <c r="Q41" s="44"/>
      <c r="R41" s="44"/>
      <c r="S41" s="44"/>
      <c r="T41" s="44"/>
      <c r="U41" s="44"/>
      <c r="V41" s="44"/>
      <c r="W41" s="44"/>
      <c r="X41" s="44"/>
      <c r="Y41" s="44"/>
      <c r="Z41" s="44" t="str">
        <f t="shared" si="5"/>
        <v/>
      </c>
      <c r="AA41" s="44" t="str">
        <f t="shared" si="6"/>
        <v/>
      </c>
      <c r="AB41" s="44" t="str">
        <f t="shared" si="0"/>
        <v/>
      </c>
      <c r="AC41" s="64"/>
      <c r="AD41" s="44"/>
      <c r="AE41" s="44"/>
      <c r="AF41" s="44" t="str">
        <f t="shared" si="1"/>
        <v/>
      </c>
      <c r="AG41" s="64"/>
      <c r="AH41" s="44"/>
      <c r="AI41" s="44"/>
      <c r="AJ41" s="44" t="str">
        <f t="shared" si="2"/>
        <v/>
      </c>
      <c r="AK41" s="64"/>
      <c r="AL41" s="43"/>
      <c r="AM41" s="44"/>
      <c r="AN41" s="44"/>
      <c r="AO41" s="44"/>
      <c r="AP41" s="44"/>
      <c r="AQ41" s="44"/>
      <c r="AR41" s="44"/>
      <c r="AS41" s="44"/>
      <c r="AT41" s="44"/>
      <c r="AU41" s="44" t="str">
        <f t="shared" si="3"/>
        <v/>
      </c>
      <c r="AV41" s="64"/>
      <c r="AW41" s="43"/>
      <c r="AX41" s="44"/>
      <c r="AY41" s="44"/>
      <c r="AZ41" s="44"/>
      <c r="BA41" s="44"/>
      <c r="BB41" s="64"/>
      <c r="BC41" s="45" t="str">
        <f t="shared" si="4"/>
        <v/>
      </c>
      <c r="BD41" s="45"/>
    </row>
    <row r="42" spans="1:56" ht="31.95" customHeight="1">
      <c r="A42" s="73">
        <v>20</v>
      </c>
      <c r="B42" s="194"/>
      <c r="C42" s="195"/>
      <c r="D42" s="195"/>
      <c r="E42" s="195"/>
      <c r="F42" s="195"/>
      <c r="G42" s="195"/>
      <c r="H42" s="195"/>
      <c r="I42" s="196"/>
      <c r="J42" s="73"/>
      <c r="K42" s="74"/>
      <c r="L42" s="74"/>
      <c r="M42" s="74"/>
      <c r="N42" s="74"/>
      <c r="O42" s="74"/>
      <c r="P42" s="74"/>
      <c r="Q42" s="74"/>
      <c r="R42" s="74"/>
      <c r="S42" s="74"/>
      <c r="T42" s="74"/>
      <c r="U42" s="74"/>
      <c r="V42" s="74"/>
      <c r="W42" s="74"/>
      <c r="X42" s="74"/>
      <c r="Y42" s="74"/>
      <c r="Z42" s="74" t="str">
        <f t="shared" si="5"/>
        <v/>
      </c>
      <c r="AA42" s="74" t="str">
        <f t="shared" si="6"/>
        <v/>
      </c>
      <c r="AB42" s="74" t="str">
        <f t="shared" si="0"/>
        <v/>
      </c>
      <c r="AC42" s="75"/>
      <c r="AD42" s="74"/>
      <c r="AE42" s="74"/>
      <c r="AF42" s="74" t="str">
        <f t="shared" si="1"/>
        <v/>
      </c>
      <c r="AG42" s="75"/>
      <c r="AH42" s="74"/>
      <c r="AI42" s="74"/>
      <c r="AJ42" s="74" t="str">
        <f t="shared" si="2"/>
        <v/>
      </c>
      <c r="AK42" s="75"/>
      <c r="AL42" s="73"/>
      <c r="AM42" s="74"/>
      <c r="AN42" s="74"/>
      <c r="AO42" s="74"/>
      <c r="AP42" s="74"/>
      <c r="AQ42" s="74"/>
      <c r="AR42" s="74"/>
      <c r="AS42" s="74"/>
      <c r="AT42" s="74"/>
      <c r="AU42" s="74" t="str">
        <f t="shared" si="3"/>
        <v/>
      </c>
      <c r="AV42" s="75"/>
      <c r="AW42" s="73"/>
      <c r="AX42" s="74"/>
      <c r="AY42" s="74"/>
      <c r="AZ42" s="74"/>
      <c r="BA42" s="74"/>
      <c r="BB42" s="75"/>
      <c r="BC42" s="76" t="str">
        <f t="shared" si="4"/>
        <v/>
      </c>
      <c r="BD42" s="76"/>
    </row>
    <row r="43" spans="1:56" ht="31.95" customHeight="1">
      <c r="A43" s="56">
        <v>21</v>
      </c>
      <c r="B43" s="197"/>
      <c r="C43" s="198"/>
      <c r="D43" s="198"/>
      <c r="E43" s="198"/>
      <c r="F43" s="198"/>
      <c r="G43" s="198"/>
      <c r="H43" s="198"/>
      <c r="I43" s="199"/>
      <c r="J43" s="56"/>
      <c r="K43" s="57"/>
      <c r="L43" s="57"/>
      <c r="M43" s="57"/>
      <c r="N43" s="57"/>
      <c r="O43" s="57"/>
      <c r="P43" s="57"/>
      <c r="Q43" s="57"/>
      <c r="R43" s="57"/>
      <c r="S43" s="57"/>
      <c r="T43" s="57"/>
      <c r="U43" s="57"/>
      <c r="V43" s="57"/>
      <c r="W43" s="57"/>
      <c r="X43" s="57"/>
      <c r="Y43" s="57"/>
      <c r="Z43" s="57" t="str">
        <f t="shared" si="5"/>
        <v/>
      </c>
      <c r="AA43" s="57" t="str">
        <f t="shared" si="6"/>
        <v/>
      </c>
      <c r="AB43" s="57" t="str">
        <f t="shared" si="0"/>
        <v/>
      </c>
      <c r="AC43" s="58"/>
      <c r="AD43" s="57"/>
      <c r="AE43" s="57"/>
      <c r="AF43" s="57" t="str">
        <f t="shared" si="1"/>
        <v/>
      </c>
      <c r="AG43" s="58"/>
      <c r="AH43" s="57"/>
      <c r="AI43" s="57"/>
      <c r="AJ43" s="57" t="str">
        <f t="shared" si="2"/>
        <v/>
      </c>
      <c r="AK43" s="58"/>
      <c r="AL43" s="56"/>
      <c r="AM43" s="57"/>
      <c r="AN43" s="57"/>
      <c r="AO43" s="57"/>
      <c r="AP43" s="57"/>
      <c r="AQ43" s="57"/>
      <c r="AR43" s="57"/>
      <c r="AS43" s="57"/>
      <c r="AT43" s="57"/>
      <c r="AU43" s="57" t="str">
        <f t="shared" si="3"/>
        <v/>
      </c>
      <c r="AV43" s="58"/>
      <c r="AW43" s="56"/>
      <c r="AX43" s="57"/>
      <c r="AY43" s="57"/>
      <c r="AZ43" s="57"/>
      <c r="BA43" s="57"/>
      <c r="BB43" s="58"/>
      <c r="BC43" s="59" t="str">
        <f t="shared" si="4"/>
        <v/>
      </c>
      <c r="BD43" s="59"/>
    </row>
    <row r="44" spans="1:56" ht="31.95" customHeight="1">
      <c r="A44" s="60">
        <v>22</v>
      </c>
      <c r="B44" s="168"/>
      <c r="C44" s="169"/>
      <c r="D44" s="169"/>
      <c r="E44" s="169"/>
      <c r="F44" s="169"/>
      <c r="G44" s="169"/>
      <c r="H44" s="169"/>
      <c r="I44" s="170"/>
      <c r="J44" s="60"/>
      <c r="K44" s="61"/>
      <c r="L44" s="61"/>
      <c r="M44" s="61"/>
      <c r="N44" s="61"/>
      <c r="O44" s="61"/>
      <c r="P44" s="61"/>
      <c r="Q44" s="61"/>
      <c r="R44" s="61"/>
      <c r="S44" s="61"/>
      <c r="T44" s="61"/>
      <c r="U44" s="61"/>
      <c r="V44" s="61"/>
      <c r="W44" s="61"/>
      <c r="X44" s="61"/>
      <c r="Y44" s="61"/>
      <c r="Z44" s="61" t="str">
        <f t="shared" si="5"/>
        <v/>
      </c>
      <c r="AA44" s="61" t="str">
        <f t="shared" si="6"/>
        <v/>
      </c>
      <c r="AB44" s="61" t="str">
        <f t="shared" si="0"/>
        <v/>
      </c>
      <c r="AC44" s="62"/>
      <c r="AD44" s="61"/>
      <c r="AE44" s="61"/>
      <c r="AF44" s="61" t="str">
        <f t="shared" si="1"/>
        <v/>
      </c>
      <c r="AG44" s="62"/>
      <c r="AH44" s="61"/>
      <c r="AI44" s="61"/>
      <c r="AJ44" s="61" t="str">
        <f t="shared" si="2"/>
        <v/>
      </c>
      <c r="AK44" s="62"/>
      <c r="AL44" s="60"/>
      <c r="AM44" s="61"/>
      <c r="AN44" s="61"/>
      <c r="AO44" s="61"/>
      <c r="AP44" s="61"/>
      <c r="AQ44" s="61"/>
      <c r="AR44" s="61"/>
      <c r="AS44" s="61"/>
      <c r="AT44" s="61"/>
      <c r="AU44" s="61" t="str">
        <f t="shared" si="3"/>
        <v/>
      </c>
      <c r="AV44" s="62"/>
      <c r="AW44" s="60"/>
      <c r="AX44" s="61"/>
      <c r="AY44" s="61"/>
      <c r="AZ44" s="61"/>
      <c r="BA44" s="61"/>
      <c r="BB44" s="62"/>
      <c r="BC44" s="63" t="str">
        <f t="shared" si="4"/>
        <v/>
      </c>
      <c r="BD44" s="63"/>
    </row>
    <row r="45" spans="1:56" ht="31.95" customHeight="1">
      <c r="A45" s="43">
        <v>23</v>
      </c>
      <c r="B45" s="165"/>
      <c r="C45" s="166"/>
      <c r="D45" s="166"/>
      <c r="E45" s="166"/>
      <c r="F45" s="166"/>
      <c r="G45" s="166"/>
      <c r="H45" s="166"/>
      <c r="I45" s="167"/>
      <c r="J45" s="43"/>
      <c r="K45" s="44"/>
      <c r="L45" s="44"/>
      <c r="M45" s="44"/>
      <c r="N45" s="44"/>
      <c r="O45" s="44"/>
      <c r="P45" s="44"/>
      <c r="Q45" s="44"/>
      <c r="R45" s="44"/>
      <c r="S45" s="44"/>
      <c r="T45" s="44"/>
      <c r="U45" s="44"/>
      <c r="V45" s="44"/>
      <c r="W45" s="44"/>
      <c r="X45" s="44"/>
      <c r="Y45" s="44"/>
      <c r="Z45" s="44" t="str">
        <f t="shared" si="5"/>
        <v/>
      </c>
      <c r="AA45" s="44" t="str">
        <f t="shared" si="6"/>
        <v/>
      </c>
      <c r="AB45" s="44" t="str">
        <f t="shared" si="0"/>
        <v/>
      </c>
      <c r="AC45" s="64"/>
      <c r="AD45" s="44"/>
      <c r="AE45" s="44"/>
      <c r="AF45" s="44" t="str">
        <f t="shared" si="1"/>
        <v/>
      </c>
      <c r="AG45" s="64"/>
      <c r="AH45" s="44"/>
      <c r="AI45" s="44"/>
      <c r="AJ45" s="44" t="str">
        <f t="shared" si="2"/>
        <v/>
      </c>
      <c r="AK45" s="64"/>
      <c r="AL45" s="43"/>
      <c r="AM45" s="44"/>
      <c r="AN45" s="44"/>
      <c r="AO45" s="44"/>
      <c r="AP45" s="44"/>
      <c r="AQ45" s="44"/>
      <c r="AR45" s="44"/>
      <c r="AS45" s="44"/>
      <c r="AT45" s="44"/>
      <c r="AU45" s="44" t="str">
        <f t="shared" si="3"/>
        <v/>
      </c>
      <c r="AV45" s="64"/>
      <c r="AW45" s="43"/>
      <c r="AX45" s="44"/>
      <c r="AY45" s="44"/>
      <c r="AZ45" s="44"/>
      <c r="BA45" s="44"/>
      <c r="BB45" s="64"/>
      <c r="BC45" s="45" t="str">
        <f t="shared" si="4"/>
        <v/>
      </c>
      <c r="BD45" s="45"/>
    </row>
    <row r="46" spans="1:56" ht="31.95" customHeight="1">
      <c r="A46" s="60">
        <v>24</v>
      </c>
      <c r="B46" s="168"/>
      <c r="C46" s="169"/>
      <c r="D46" s="169"/>
      <c r="E46" s="169"/>
      <c r="F46" s="169"/>
      <c r="G46" s="169"/>
      <c r="H46" s="169"/>
      <c r="I46" s="170"/>
      <c r="J46" s="60"/>
      <c r="K46" s="61"/>
      <c r="L46" s="61"/>
      <c r="M46" s="61"/>
      <c r="N46" s="61"/>
      <c r="O46" s="61"/>
      <c r="P46" s="61"/>
      <c r="Q46" s="61"/>
      <c r="R46" s="61"/>
      <c r="S46" s="61"/>
      <c r="T46" s="61"/>
      <c r="U46" s="61"/>
      <c r="V46" s="61"/>
      <c r="W46" s="61"/>
      <c r="X46" s="61"/>
      <c r="Y46" s="61"/>
      <c r="Z46" s="61" t="str">
        <f t="shared" si="5"/>
        <v/>
      </c>
      <c r="AA46" s="61" t="str">
        <f t="shared" si="6"/>
        <v/>
      </c>
      <c r="AB46" s="61" t="str">
        <f t="shared" si="0"/>
        <v/>
      </c>
      <c r="AC46" s="62"/>
      <c r="AD46" s="61"/>
      <c r="AE46" s="61"/>
      <c r="AF46" s="61" t="str">
        <f t="shared" si="1"/>
        <v/>
      </c>
      <c r="AG46" s="62"/>
      <c r="AH46" s="61"/>
      <c r="AI46" s="61"/>
      <c r="AJ46" s="61" t="str">
        <f t="shared" si="2"/>
        <v/>
      </c>
      <c r="AK46" s="62"/>
      <c r="AL46" s="60"/>
      <c r="AM46" s="61"/>
      <c r="AN46" s="61"/>
      <c r="AO46" s="61"/>
      <c r="AP46" s="61"/>
      <c r="AQ46" s="61"/>
      <c r="AR46" s="61"/>
      <c r="AS46" s="61"/>
      <c r="AT46" s="61"/>
      <c r="AU46" s="61" t="str">
        <f t="shared" si="3"/>
        <v/>
      </c>
      <c r="AV46" s="62"/>
      <c r="AW46" s="60"/>
      <c r="AX46" s="61"/>
      <c r="AY46" s="61"/>
      <c r="AZ46" s="61"/>
      <c r="BA46" s="61"/>
      <c r="BB46" s="62"/>
      <c r="BC46" s="63" t="str">
        <f t="shared" si="4"/>
        <v/>
      </c>
      <c r="BD46" s="63"/>
    </row>
    <row r="47" spans="1:56" ht="31.95" customHeight="1">
      <c r="A47" s="65">
        <v>25</v>
      </c>
      <c r="B47" s="171"/>
      <c r="C47" s="172"/>
      <c r="D47" s="172"/>
      <c r="E47" s="172"/>
      <c r="F47" s="172"/>
      <c r="G47" s="172"/>
      <c r="H47" s="172"/>
      <c r="I47" s="173"/>
      <c r="J47" s="65"/>
      <c r="K47" s="66"/>
      <c r="L47" s="66"/>
      <c r="M47" s="66"/>
      <c r="N47" s="66"/>
      <c r="O47" s="66"/>
      <c r="P47" s="66"/>
      <c r="Q47" s="66"/>
      <c r="R47" s="66"/>
      <c r="S47" s="66"/>
      <c r="T47" s="66"/>
      <c r="U47" s="66"/>
      <c r="V47" s="66"/>
      <c r="W47" s="66"/>
      <c r="X47" s="66"/>
      <c r="Y47" s="66"/>
      <c r="Z47" s="66" t="str">
        <f t="shared" si="5"/>
        <v/>
      </c>
      <c r="AA47" s="66" t="str">
        <f t="shared" si="6"/>
        <v/>
      </c>
      <c r="AB47" s="66" t="str">
        <f t="shared" si="0"/>
        <v/>
      </c>
      <c r="AC47" s="67"/>
      <c r="AD47" s="66"/>
      <c r="AE47" s="66"/>
      <c r="AF47" s="66" t="str">
        <f t="shared" si="1"/>
        <v/>
      </c>
      <c r="AG47" s="67"/>
      <c r="AH47" s="66"/>
      <c r="AI47" s="66"/>
      <c r="AJ47" s="66" t="str">
        <f t="shared" si="2"/>
        <v/>
      </c>
      <c r="AK47" s="67"/>
      <c r="AL47" s="65"/>
      <c r="AM47" s="66"/>
      <c r="AN47" s="66"/>
      <c r="AO47" s="66"/>
      <c r="AP47" s="66"/>
      <c r="AQ47" s="66"/>
      <c r="AR47" s="66"/>
      <c r="AS47" s="66"/>
      <c r="AT47" s="66"/>
      <c r="AU47" s="66" t="str">
        <f t="shared" si="3"/>
        <v/>
      </c>
      <c r="AV47" s="67"/>
      <c r="AW47" s="65"/>
      <c r="AX47" s="66"/>
      <c r="AY47" s="66"/>
      <c r="AZ47" s="66"/>
      <c r="BA47" s="66"/>
      <c r="BB47" s="67"/>
      <c r="BC47" s="68" t="str">
        <f t="shared" si="4"/>
        <v/>
      </c>
      <c r="BD47" s="68"/>
    </row>
    <row r="48" spans="1:56" ht="31.95" customHeight="1">
      <c r="A48" s="69">
        <v>26</v>
      </c>
      <c r="B48" s="174"/>
      <c r="C48" s="175"/>
      <c r="D48" s="175"/>
      <c r="E48" s="175"/>
      <c r="F48" s="175"/>
      <c r="G48" s="175"/>
      <c r="H48" s="175"/>
      <c r="I48" s="176"/>
      <c r="J48" s="69"/>
      <c r="K48" s="70"/>
      <c r="L48" s="70"/>
      <c r="M48" s="70"/>
      <c r="N48" s="70"/>
      <c r="O48" s="70"/>
      <c r="P48" s="70"/>
      <c r="Q48" s="70"/>
      <c r="R48" s="70"/>
      <c r="S48" s="70"/>
      <c r="T48" s="70"/>
      <c r="U48" s="70"/>
      <c r="V48" s="70"/>
      <c r="W48" s="70"/>
      <c r="X48" s="70"/>
      <c r="Y48" s="70"/>
      <c r="Z48" s="70" t="str">
        <f t="shared" si="5"/>
        <v/>
      </c>
      <c r="AA48" s="70" t="str">
        <f t="shared" si="6"/>
        <v/>
      </c>
      <c r="AB48" s="70" t="str">
        <f t="shared" si="0"/>
        <v/>
      </c>
      <c r="AC48" s="71"/>
      <c r="AD48" s="70"/>
      <c r="AE48" s="70"/>
      <c r="AF48" s="70" t="str">
        <f t="shared" si="1"/>
        <v/>
      </c>
      <c r="AG48" s="71"/>
      <c r="AH48" s="70"/>
      <c r="AI48" s="70"/>
      <c r="AJ48" s="70" t="str">
        <f t="shared" si="2"/>
        <v/>
      </c>
      <c r="AK48" s="71"/>
      <c r="AL48" s="69"/>
      <c r="AM48" s="70"/>
      <c r="AN48" s="70"/>
      <c r="AO48" s="70"/>
      <c r="AP48" s="70"/>
      <c r="AQ48" s="70"/>
      <c r="AR48" s="70"/>
      <c r="AS48" s="70"/>
      <c r="AT48" s="70"/>
      <c r="AU48" s="70" t="str">
        <f t="shared" si="3"/>
        <v/>
      </c>
      <c r="AV48" s="71"/>
      <c r="AW48" s="69"/>
      <c r="AX48" s="70"/>
      <c r="AY48" s="70"/>
      <c r="AZ48" s="70"/>
      <c r="BA48" s="70"/>
      <c r="BB48" s="71"/>
      <c r="BC48" s="72" t="str">
        <f t="shared" si="4"/>
        <v/>
      </c>
      <c r="BD48" s="72"/>
    </row>
    <row r="49" spans="1:56" ht="31.95" customHeight="1">
      <c r="A49" s="43">
        <v>27</v>
      </c>
      <c r="B49" s="165"/>
      <c r="C49" s="166"/>
      <c r="D49" s="166"/>
      <c r="E49" s="166"/>
      <c r="F49" s="166"/>
      <c r="G49" s="166"/>
      <c r="H49" s="166"/>
      <c r="I49" s="167"/>
      <c r="J49" s="43"/>
      <c r="K49" s="44"/>
      <c r="L49" s="44"/>
      <c r="M49" s="44"/>
      <c r="N49" s="44"/>
      <c r="O49" s="44"/>
      <c r="P49" s="44"/>
      <c r="Q49" s="44"/>
      <c r="R49" s="44"/>
      <c r="S49" s="44"/>
      <c r="T49" s="44"/>
      <c r="U49" s="44"/>
      <c r="V49" s="44"/>
      <c r="W49" s="44"/>
      <c r="X49" s="44"/>
      <c r="Y49" s="44"/>
      <c r="Z49" s="44" t="str">
        <f t="shared" si="5"/>
        <v/>
      </c>
      <c r="AA49" s="44" t="str">
        <f t="shared" si="6"/>
        <v/>
      </c>
      <c r="AB49" s="44" t="str">
        <f t="shared" si="0"/>
        <v/>
      </c>
      <c r="AC49" s="64"/>
      <c r="AD49" s="44"/>
      <c r="AE49" s="44"/>
      <c r="AF49" s="44" t="str">
        <f t="shared" si="1"/>
        <v/>
      </c>
      <c r="AG49" s="64"/>
      <c r="AH49" s="44"/>
      <c r="AI49" s="44"/>
      <c r="AJ49" s="44" t="str">
        <f t="shared" si="2"/>
        <v/>
      </c>
      <c r="AK49" s="64"/>
      <c r="AL49" s="43"/>
      <c r="AM49" s="44"/>
      <c r="AN49" s="44"/>
      <c r="AO49" s="44"/>
      <c r="AP49" s="44"/>
      <c r="AQ49" s="44"/>
      <c r="AR49" s="44"/>
      <c r="AS49" s="44"/>
      <c r="AT49" s="44"/>
      <c r="AU49" s="44" t="str">
        <f t="shared" si="3"/>
        <v/>
      </c>
      <c r="AV49" s="64"/>
      <c r="AW49" s="43"/>
      <c r="AX49" s="44"/>
      <c r="AY49" s="44"/>
      <c r="AZ49" s="44"/>
      <c r="BA49" s="44"/>
      <c r="BB49" s="64"/>
      <c r="BC49" s="45" t="str">
        <f t="shared" si="4"/>
        <v/>
      </c>
      <c r="BD49" s="45"/>
    </row>
    <row r="50" spans="1:56" ht="31.95" customHeight="1">
      <c r="A50" s="60">
        <v>28</v>
      </c>
      <c r="B50" s="168"/>
      <c r="C50" s="169"/>
      <c r="D50" s="169"/>
      <c r="E50" s="169"/>
      <c r="F50" s="169"/>
      <c r="G50" s="169"/>
      <c r="H50" s="169"/>
      <c r="I50" s="170"/>
      <c r="J50" s="60"/>
      <c r="K50" s="61"/>
      <c r="L50" s="61"/>
      <c r="M50" s="61"/>
      <c r="N50" s="61"/>
      <c r="O50" s="61"/>
      <c r="P50" s="61"/>
      <c r="Q50" s="61"/>
      <c r="R50" s="61"/>
      <c r="S50" s="61"/>
      <c r="T50" s="61"/>
      <c r="U50" s="61"/>
      <c r="V50" s="61"/>
      <c r="W50" s="61"/>
      <c r="X50" s="61"/>
      <c r="Y50" s="61"/>
      <c r="Z50" s="61" t="str">
        <f t="shared" si="5"/>
        <v/>
      </c>
      <c r="AA50" s="61" t="str">
        <f t="shared" si="6"/>
        <v/>
      </c>
      <c r="AB50" s="61" t="str">
        <f t="shared" si="0"/>
        <v/>
      </c>
      <c r="AC50" s="62"/>
      <c r="AD50" s="61"/>
      <c r="AE50" s="61"/>
      <c r="AF50" s="61" t="str">
        <f t="shared" si="1"/>
        <v/>
      </c>
      <c r="AG50" s="62"/>
      <c r="AH50" s="61"/>
      <c r="AI50" s="61"/>
      <c r="AJ50" s="61" t="str">
        <f t="shared" si="2"/>
        <v/>
      </c>
      <c r="AK50" s="62"/>
      <c r="AL50" s="60"/>
      <c r="AM50" s="61"/>
      <c r="AN50" s="61"/>
      <c r="AO50" s="61"/>
      <c r="AP50" s="61"/>
      <c r="AQ50" s="61"/>
      <c r="AR50" s="61"/>
      <c r="AS50" s="61"/>
      <c r="AT50" s="61"/>
      <c r="AU50" s="61" t="str">
        <f t="shared" si="3"/>
        <v/>
      </c>
      <c r="AV50" s="62"/>
      <c r="AW50" s="60"/>
      <c r="AX50" s="61"/>
      <c r="AY50" s="61"/>
      <c r="AZ50" s="61"/>
      <c r="BA50" s="61"/>
      <c r="BB50" s="62"/>
      <c r="BC50" s="63" t="str">
        <f t="shared" si="4"/>
        <v/>
      </c>
      <c r="BD50" s="63"/>
    </row>
    <row r="51" spans="1:56" ht="31.95" customHeight="1">
      <c r="A51" s="43">
        <v>29</v>
      </c>
      <c r="B51" s="165"/>
      <c r="C51" s="166"/>
      <c r="D51" s="166"/>
      <c r="E51" s="166"/>
      <c r="F51" s="166"/>
      <c r="G51" s="166"/>
      <c r="H51" s="166"/>
      <c r="I51" s="167"/>
      <c r="J51" s="43"/>
      <c r="K51" s="44"/>
      <c r="L51" s="44"/>
      <c r="M51" s="44"/>
      <c r="N51" s="44"/>
      <c r="O51" s="44"/>
      <c r="P51" s="44"/>
      <c r="Q51" s="44"/>
      <c r="R51" s="44"/>
      <c r="S51" s="44"/>
      <c r="T51" s="44"/>
      <c r="U51" s="44"/>
      <c r="V51" s="44"/>
      <c r="W51" s="44"/>
      <c r="X51" s="44"/>
      <c r="Y51" s="44"/>
      <c r="Z51" s="44" t="str">
        <f t="shared" si="5"/>
        <v/>
      </c>
      <c r="AA51" s="44" t="str">
        <f t="shared" si="6"/>
        <v/>
      </c>
      <c r="AB51" s="44" t="str">
        <f t="shared" si="0"/>
        <v/>
      </c>
      <c r="AC51" s="64"/>
      <c r="AD51" s="44"/>
      <c r="AE51" s="44"/>
      <c r="AF51" s="44" t="str">
        <f t="shared" si="1"/>
        <v/>
      </c>
      <c r="AG51" s="64"/>
      <c r="AH51" s="44"/>
      <c r="AI51" s="44"/>
      <c r="AJ51" s="44" t="str">
        <f t="shared" si="2"/>
        <v/>
      </c>
      <c r="AK51" s="64"/>
      <c r="AL51" s="43"/>
      <c r="AM51" s="44"/>
      <c r="AN51" s="44"/>
      <c r="AO51" s="44"/>
      <c r="AP51" s="44"/>
      <c r="AQ51" s="44"/>
      <c r="AR51" s="44"/>
      <c r="AS51" s="44"/>
      <c r="AT51" s="44"/>
      <c r="AU51" s="44" t="str">
        <f t="shared" si="3"/>
        <v/>
      </c>
      <c r="AV51" s="64"/>
      <c r="AW51" s="43"/>
      <c r="AX51" s="44"/>
      <c r="AY51" s="44"/>
      <c r="AZ51" s="44"/>
      <c r="BA51" s="44"/>
      <c r="BB51" s="64"/>
      <c r="BC51" s="45" t="str">
        <f t="shared" si="4"/>
        <v/>
      </c>
      <c r="BD51" s="45"/>
    </row>
    <row r="52" spans="1:56" ht="31.95" customHeight="1">
      <c r="A52" s="73">
        <v>30</v>
      </c>
      <c r="B52" s="194"/>
      <c r="C52" s="195"/>
      <c r="D52" s="195"/>
      <c r="E52" s="195"/>
      <c r="F52" s="195"/>
      <c r="G52" s="195"/>
      <c r="H52" s="195"/>
      <c r="I52" s="196"/>
      <c r="J52" s="73"/>
      <c r="K52" s="74"/>
      <c r="L52" s="74"/>
      <c r="M52" s="74"/>
      <c r="N52" s="74"/>
      <c r="O52" s="74"/>
      <c r="P52" s="74"/>
      <c r="Q52" s="74"/>
      <c r="R52" s="74"/>
      <c r="S52" s="74"/>
      <c r="T52" s="74"/>
      <c r="U52" s="74"/>
      <c r="V52" s="74"/>
      <c r="W52" s="74"/>
      <c r="X52" s="74"/>
      <c r="Y52" s="74"/>
      <c r="Z52" s="74" t="str">
        <f t="shared" si="5"/>
        <v/>
      </c>
      <c r="AA52" s="74" t="str">
        <f t="shared" si="6"/>
        <v/>
      </c>
      <c r="AB52" s="74" t="str">
        <f t="shared" si="0"/>
        <v/>
      </c>
      <c r="AC52" s="75"/>
      <c r="AD52" s="74"/>
      <c r="AE52" s="74"/>
      <c r="AF52" s="74" t="str">
        <f t="shared" si="1"/>
        <v/>
      </c>
      <c r="AG52" s="75"/>
      <c r="AH52" s="74"/>
      <c r="AI52" s="74"/>
      <c r="AJ52" s="74" t="str">
        <f t="shared" si="2"/>
        <v/>
      </c>
      <c r="AK52" s="75"/>
      <c r="AL52" s="73"/>
      <c r="AM52" s="74"/>
      <c r="AN52" s="74"/>
      <c r="AO52" s="74"/>
      <c r="AP52" s="74"/>
      <c r="AQ52" s="74"/>
      <c r="AR52" s="74"/>
      <c r="AS52" s="74"/>
      <c r="AT52" s="74"/>
      <c r="AU52" s="74" t="str">
        <f t="shared" si="3"/>
        <v/>
      </c>
      <c r="AV52" s="75"/>
      <c r="AW52" s="73"/>
      <c r="AX52" s="74"/>
      <c r="AY52" s="74"/>
      <c r="AZ52" s="74"/>
      <c r="BA52" s="74"/>
      <c r="BB52" s="75"/>
      <c r="BC52" s="76" t="str">
        <f t="shared" si="4"/>
        <v/>
      </c>
      <c r="BD52" s="76"/>
    </row>
    <row r="53" spans="1:56" ht="31.95" customHeight="1">
      <c r="A53" s="56">
        <v>31</v>
      </c>
      <c r="B53" s="197"/>
      <c r="C53" s="198"/>
      <c r="D53" s="198"/>
      <c r="E53" s="198"/>
      <c r="F53" s="198"/>
      <c r="G53" s="198"/>
      <c r="H53" s="198"/>
      <c r="I53" s="199"/>
      <c r="J53" s="56"/>
      <c r="K53" s="57"/>
      <c r="L53" s="57"/>
      <c r="M53" s="57"/>
      <c r="N53" s="57"/>
      <c r="O53" s="57"/>
      <c r="P53" s="57"/>
      <c r="Q53" s="57"/>
      <c r="R53" s="57"/>
      <c r="S53" s="57"/>
      <c r="T53" s="57"/>
      <c r="U53" s="57"/>
      <c r="V53" s="57"/>
      <c r="W53" s="57"/>
      <c r="X53" s="57"/>
      <c r="Y53" s="57"/>
      <c r="Z53" s="57" t="str">
        <f t="shared" si="5"/>
        <v/>
      </c>
      <c r="AA53" s="57" t="str">
        <f t="shared" si="6"/>
        <v/>
      </c>
      <c r="AB53" s="57" t="str">
        <f t="shared" si="0"/>
        <v/>
      </c>
      <c r="AC53" s="58"/>
      <c r="AD53" s="57"/>
      <c r="AE53" s="57"/>
      <c r="AF53" s="57" t="str">
        <f t="shared" si="1"/>
        <v/>
      </c>
      <c r="AG53" s="58"/>
      <c r="AH53" s="57"/>
      <c r="AI53" s="57"/>
      <c r="AJ53" s="57" t="str">
        <f t="shared" si="2"/>
        <v/>
      </c>
      <c r="AK53" s="58"/>
      <c r="AL53" s="56"/>
      <c r="AM53" s="57"/>
      <c r="AN53" s="57"/>
      <c r="AO53" s="57"/>
      <c r="AP53" s="57"/>
      <c r="AQ53" s="57"/>
      <c r="AR53" s="57"/>
      <c r="AS53" s="57"/>
      <c r="AT53" s="57"/>
      <c r="AU53" s="57" t="str">
        <f t="shared" si="3"/>
        <v/>
      </c>
      <c r="AV53" s="58"/>
      <c r="AW53" s="56"/>
      <c r="AX53" s="57"/>
      <c r="AY53" s="57"/>
      <c r="AZ53" s="57"/>
      <c r="BA53" s="57"/>
      <c r="BB53" s="58"/>
      <c r="BC53" s="59" t="str">
        <f t="shared" si="4"/>
        <v/>
      </c>
      <c r="BD53" s="59"/>
    </row>
    <row r="54" spans="1:56" ht="31.95" customHeight="1">
      <c r="A54" s="60">
        <v>32</v>
      </c>
      <c r="B54" s="168"/>
      <c r="C54" s="169"/>
      <c r="D54" s="169"/>
      <c r="E54" s="169"/>
      <c r="F54" s="169"/>
      <c r="G54" s="169"/>
      <c r="H54" s="169"/>
      <c r="I54" s="170"/>
      <c r="J54" s="60"/>
      <c r="K54" s="61"/>
      <c r="L54" s="61"/>
      <c r="M54" s="61"/>
      <c r="N54" s="61"/>
      <c r="O54" s="61"/>
      <c r="P54" s="61"/>
      <c r="Q54" s="61"/>
      <c r="R54" s="61"/>
      <c r="S54" s="61"/>
      <c r="T54" s="61"/>
      <c r="U54" s="61"/>
      <c r="V54" s="61"/>
      <c r="W54" s="61"/>
      <c r="X54" s="61"/>
      <c r="Y54" s="61"/>
      <c r="Z54" s="61" t="str">
        <f t="shared" si="5"/>
        <v/>
      </c>
      <c r="AA54" s="61" t="str">
        <f t="shared" si="6"/>
        <v/>
      </c>
      <c r="AB54" s="61" t="str">
        <f t="shared" si="0"/>
        <v/>
      </c>
      <c r="AC54" s="62"/>
      <c r="AD54" s="61"/>
      <c r="AE54" s="61"/>
      <c r="AF54" s="61" t="str">
        <f t="shared" si="1"/>
        <v/>
      </c>
      <c r="AG54" s="62"/>
      <c r="AH54" s="61"/>
      <c r="AI54" s="61"/>
      <c r="AJ54" s="61" t="str">
        <f t="shared" si="2"/>
        <v/>
      </c>
      <c r="AK54" s="62"/>
      <c r="AL54" s="60"/>
      <c r="AM54" s="61"/>
      <c r="AN54" s="61"/>
      <c r="AO54" s="61"/>
      <c r="AP54" s="61"/>
      <c r="AQ54" s="61"/>
      <c r="AR54" s="61"/>
      <c r="AS54" s="61"/>
      <c r="AT54" s="61"/>
      <c r="AU54" s="61" t="str">
        <f t="shared" si="3"/>
        <v/>
      </c>
      <c r="AV54" s="62"/>
      <c r="AW54" s="60"/>
      <c r="AX54" s="61"/>
      <c r="AY54" s="61"/>
      <c r="AZ54" s="61"/>
      <c r="BA54" s="61"/>
      <c r="BB54" s="62"/>
      <c r="BC54" s="63" t="str">
        <f t="shared" si="4"/>
        <v/>
      </c>
      <c r="BD54" s="63"/>
    </row>
    <row r="55" spans="1:56" ht="31.95" customHeight="1">
      <c r="A55" s="43">
        <v>33</v>
      </c>
      <c r="B55" s="165"/>
      <c r="C55" s="166"/>
      <c r="D55" s="166"/>
      <c r="E55" s="166"/>
      <c r="F55" s="166"/>
      <c r="G55" s="166"/>
      <c r="H55" s="166"/>
      <c r="I55" s="167"/>
      <c r="J55" s="43"/>
      <c r="K55" s="44"/>
      <c r="L55" s="44"/>
      <c r="M55" s="44"/>
      <c r="N55" s="44"/>
      <c r="O55" s="44"/>
      <c r="P55" s="44"/>
      <c r="Q55" s="44"/>
      <c r="R55" s="44"/>
      <c r="S55" s="44"/>
      <c r="T55" s="44"/>
      <c r="U55" s="44"/>
      <c r="V55" s="44"/>
      <c r="W55" s="44"/>
      <c r="X55" s="44"/>
      <c r="Y55" s="44"/>
      <c r="Z55" s="44" t="str">
        <f t="shared" si="5"/>
        <v/>
      </c>
      <c r="AA55" s="44" t="str">
        <f t="shared" si="6"/>
        <v/>
      </c>
      <c r="AB55" s="44" t="str">
        <f t="shared" si="0"/>
        <v/>
      </c>
      <c r="AC55" s="64"/>
      <c r="AD55" s="44"/>
      <c r="AE55" s="44"/>
      <c r="AF55" s="44" t="str">
        <f t="shared" si="1"/>
        <v/>
      </c>
      <c r="AG55" s="64"/>
      <c r="AH55" s="44"/>
      <c r="AI55" s="44"/>
      <c r="AJ55" s="44" t="str">
        <f t="shared" si="2"/>
        <v/>
      </c>
      <c r="AK55" s="64"/>
      <c r="AL55" s="43"/>
      <c r="AM55" s="44"/>
      <c r="AN55" s="44"/>
      <c r="AO55" s="44"/>
      <c r="AP55" s="44"/>
      <c r="AQ55" s="44"/>
      <c r="AR55" s="44"/>
      <c r="AS55" s="44"/>
      <c r="AT55" s="44"/>
      <c r="AU55" s="44" t="str">
        <f t="shared" si="3"/>
        <v/>
      </c>
      <c r="AV55" s="64"/>
      <c r="AW55" s="43"/>
      <c r="AX55" s="44"/>
      <c r="AY55" s="44"/>
      <c r="AZ55" s="44"/>
      <c r="BA55" s="44"/>
      <c r="BB55" s="64"/>
      <c r="BC55" s="45" t="str">
        <f t="shared" si="4"/>
        <v/>
      </c>
      <c r="BD55" s="45"/>
    </row>
    <row r="56" spans="1:56" ht="31.95" customHeight="1">
      <c r="A56" s="60">
        <v>34</v>
      </c>
      <c r="B56" s="168"/>
      <c r="C56" s="169"/>
      <c r="D56" s="169"/>
      <c r="E56" s="169"/>
      <c r="F56" s="169"/>
      <c r="G56" s="169"/>
      <c r="H56" s="169"/>
      <c r="I56" s="170"/>
      <c r="J56" s="60"/>
      <c r="K56" s="61"/>
      <c r="L56" s="61"/>
      <c r="M56" s="61"/>
      <c r="N56" s="61"/>
      <c r="O56" s="61"/>
      <c r="P56" s="61"/>
      <c r="Q56" s="61"/>
      <c r="R56" s="61"/>
      <c r="S56" s="61"/>
      <c r="T56" s="61"/>
      <c r="U56" s="61"/>
      <c r="V56" s="61"/>
      <c r="W56" s="61"/>
      <c r="X56" s="61"/>
      <c r="Y56" s="61"/>
      <c r="Z56" s="61" t="str">
        <f t="shared" si="5"/>
        <v/>
      </c>
      <c r="AA56" s="61" t="str">
        <f t="shared" si="6"/>
        <v/>
      </c>
      <c r="AB56" s="61" t="str">
        <f t="shared" si="0"/>
        <v/>
      </c>
      <c r="AC56" s="62"/>
      <c r="AD56" s="61"/>
      <c r="AE56" s="61"/>
      <c r="AF56" s="61" t="str">
        <f t="shared" si="1"/>
        <v/>
      </c>
      <c r="AG56" s="62"/>
      <c r="AH56" s="61"/>
      <c r="AI56" s="61"/>
      <c r="AJ56" s="61" t="str">
        <f t="shared" si="2"/>
        <v/>
      </c>
      <c r="AK56" s="62"/>
      <c r="AL56" s="60"/>
      <c r="AM56" s="61"/>
      <c r="AN56" s="61"/>
      <c r="AO56" s="61"/>
      <c r="AP56" s="61"/>
      <c r="AQ56" s="61"/>
      <c r="AR56" s="61"/>
      <c r="AS56" s="61"/>
      <c r="AT56" s="61"/>
      <c r="AU56" s="61" t="str">
        <f t="shared" si="3"/>
        <v/>
      </c>
      <c r="AV56" s="62"/>
      <c r="AW56" s="60"/>
      <c r="AX56" s="61"/>
      <c r="AY56" s="61"/>
      <c r="AZ56" s="61"/>
      <c r="BA56" s="61"/>
      <c r="BB56" s="62"/>
      <c r="BC56" s="63" t="str">
        <f t="shared" si="4"/>
        <v/>
      </c>
      <c r="BD56" s="63"/>
    </row>
    <row r="57" spans="1:56" ht="31.95" customHeight="1">
      <c r="A57" s="65">
        <v>35</v>
      </c>
      <c r="B57" s="171"/>
      <c r="C57" s="172"/>
      <c r="D57" s="172"/>
      <c r="E57" s="172"/>
      <c r="F57" s="172"/>
      <c r="G57" s="172"/>
      <c r="H57" s="172"/>
      <c r="I57" s="173"/>
      <c r="J57" s="65"/>
      <c r="K57" s="66"/>
      <c r="L57" s="66"/>
      <c r="M57" s="66"/>
      <c r="N57" s="66"/>
      <c r="O57" s="66"/>
      <c r="P57" s="66"/>
      <c r="Q57" s="66"/>
      <c r="R57" s="66"/>
      <c r="S57" s="66"/>
      <c r="T57" s="66"/>
      <c r="U57" s="66"/>
      <c r="V57" s="66"/>
      <c r="W57" s="66"/>
      <c r="X57" s="66"/>
      <c r="Y57" s="66"/>
      <c r="Z57" s="66" t="str">
        <f t="shared" si="5"/>
        <v/>
      </c>
      <c r="AA57" s="66" t="str">
        <f t="shared" si="6"/>
        <v/>
      </c>
      <c r="AB57" s="66" t="str">
        <f t="shared" si="0"/>
        <v/>
      </c>
      <c r="AC57" s="67"/>
      <c r="AD57" s="66"/>
      <c r="AE57" s="66"/>
      <c r="AF57" s="66" t="str">
        <f t="shared" si="1"/>
        <v/>
      </c>
      <c r="AG57" s="67"/>
      <c r="AH57" s="66"/>
      <c r="AI57" s="66"/>
      <c r="AJ57" s="66" t="str">
        <f t="shared" si="2"/>
        <v/>
      </c>
      <c r="AK57" s="67"/>
      <c r="AL57" s="65"/>
      <c r="AM57" s="66"/>
      <c r="AN57" s="66"/>
      <c r="AO57" s="66"/>
      <c r="AP57" s="66"/>
      <c r="AQ57" s="66"/>
      <c r="AR57" s="66"/>
      <c r="AS57" s="66"/>
      <c r="AT57" s="66"/>
      <c r="AU57" s="66" t="str">
        <f t="shared" si="3"/>
        <v/>
      </c>
      <c r="AV57" s="67"/>
      <c r="AW57" s="65"/>
      <c r="AX57" s="66"/>
      <c r="AY57" s="66"/>
      <c r="AZ57" s="66"/>
      <c r="BA57" s="66"/>
      <c r="BB57" s="67"/>
      <c r="BC57" s="68" t="str">
        <f t="shared" si="4"/>
        <v/>
      </c>
      <c r="BD57" s="68"/>
    </row>
    <row r="58" spans="1:56" ht="31.95" customHeight="1">
      <c r="A58" s="69">
        <v>36</v>
      </c>
      <c r="B58" s="174"/>
      <c r="C58" s="175"/>
      <c r="D58" s="175"/>
      <c r="E58" s="175"/>
      <c r="F58" s="175"/>
      <c r="G58" s="175"/>
      <c r="H58" s="175"/>
      <c r="I58" s="176"/>
      <c r="J58" s="69"/>
      <c r="K58" s="70"/>
      <c r="L58" s="70"/>
      <c r="M58" s="70"/>
      <c r="N58" s="70"/>
      <c r="O58" s="70"/>
      <c r="P58" s="70"/>
      <c r="Q58" s="70"/>
      <c r="R58" s="70"/>
      <c r="S58" s="70"/>
      <c r="T58" s="70"/>
      <c r="U58" s="70"/>
      <c r="V58" s="70"/>
      <c r="W58" s="70"/>
      <c r="X58" s="70"/>
      <c r="Y58" s="70"/>
      <c r="Z58" s="70" t="str">
        <f t="shared" si="5"/>
        <v/>
      </c>
      <c r="AA58" s="70" t="str">
        <f t="shared" si="6"/>
        <v/>
      </c>
      <c r="AB58" s="70" t="str">
        <f t="shared" si="0"/>
        <v/>
      </c>
      <c r="AC58" s="71"/>
      <c r="AD58" s="70"/>
      <c r="AE58" s="70"/>
      <c r="AF58" s="70" t="str">
        <f t="shared" si="1"/>
        <v/>
      </c>
      <c r="AG58" s="71"/>
      <c r="AH58" s="70"/>
      <c r="AI58" s="70"/>
      <c r="AJ58" s="70" t="str">
        <f t="shared" si="2"/>
        <v/>
      </c>
      <c r="AK58" s="71"/>
      <c r="AL58" s="69"/>
      <c r="AM58" s="70"/>
      <c r="AN58" s="70"/>
      <c r="AO58" s="70"/>
      <c r="AP58" s="70"/>
      <c r="AQ58" s="70"/>
      <c r="AR58" s="70"/>
      <c r="AS58" s="70"/>
      <c r="AT58" s="70"/>
      <c r="AU58" s="70" t="str">
        <f t="shared" si="3"/>
        <v/>
      </c>
      <c r="AV58" s="71"/>
      <c r="AW58" s="69"/>
      <c r="AX58" s="70"/>
      <c r="AY58" s="70"/>
      <c r="AZ58" s="70"/>
      <c r="BA58" s="70"/>
      <c r="BB58" s="71"/>
      <c r="BC58" s="72" t="str">
        <f t="shared" si="4"/>
        <v/>
      </c>
      <c r="BD58" s="72"/>
    </row>
    <row r="59" spans="1:56" ht="31.95" customHeight="1">
      <c r="A59" s="43">
        <v>37</v>
      </c>
      <c r="B59" s="165"/>
      <c r="C59" s="166"/>
      <c r="D59" s="166"/>
      <c r="E59" s="166"/>
      <c r="F59" s="166"/>
      <c r="G59" s="166"/>
      <c r="H59" s="166"/>
      <c r="I59" s="167"/>
      <c r="J59" s="43"/>
      <c r="K59" s="44"/>
      <c r="L59" s="44"/>
      <c r="M59" s="44"/>
      <c r="N59" s="44"/>
      <c r="O59" s="44"/>
      <c r="P59" s="44"/>
      <c r="Q59" s="44"/>
      <c r="R59" s="44"/>
      <c r="S59" s="44"/>
      <c r="T59" s="44"/>
      <c r="U59" s="44"/>
      <c r="V59" s="44"/>
      <c r="W59" s="44"/>
      <c r="X59" s="44"/>
      <c r="Y59" s="44"/>
      <c r="Z59" s="44" t="str">
        <f t="shared" si="5"/>
        <v/>
      </c>
      <c r="AA59" s="44" t="str">
        <f t="shared" si="6"/>
        <v/>
      </c>
      <c r="AB59" s="44" t="str">
        <f t="shared" si="0"/>
        <v/>
      </c>
      <c r="AC59" s="64"/>
      <c r="AD59" s="44"/>
      <c r="AE59" s="44"/>
      <c r="AF59" s="44" t="str">
        <f t="shared" si="1"/>
        <v/>
      </c>
      <c r="AG59" s="64"/>
      <c r="AH59" s="44"/>
      <c r="AI59" s="44"/>
      <c r="AJ59" s="44" t="str">
        <f t="shared" si="2"/>
        <v/>
      </c>
      <c r="AK59" s="64"/>
      <c r="AL59" s="43"/>
      <c r="AM59" s="44"/>
      <c r="AN59" s="44"/>
      <c r="AO59" s="44"/>
      <c r="AP59" s="44"/>
      <c r="AQ59" s="44"/>
      <c r="AR59" s="44"/>
      <c r="AS59" s="44"/>
      <c r="AT59" s="44"/>
      <c r="AU59" s="44" t="str">
        <f t="shared" si="3"/>
        <v/>
      </c>
      <c r="AV59" s="64"/>
      <c r="AW59" s="43"/>
      <c r="AX59" s="44"/>
      <c r="AY59" s="44"/>
      <c r="AZ59" s="44"/>
      <c r="BA59" s="44"/>
      <c r="BB59" s="64"/>
      <c r="BC59" s="45" t="str">
        <f t="shared" si="4"/>
        <v/>
      </c>
      <c r="BD59" s="45"/>
    </row>
    <row r="60" spans="1:56" ht="31.95" customHeight="1">
      <c r="A60" s="60">
        <v>38</v>
      </c>
      <c r="B60" s="168"/>
      <c r="C60" s="169"/>
      <c r="D60" s="169"/>
      <c r="E60" s="169"/>
      <c r="F60" s="169"/>
      <c r="G60" s="169"/>
      <c r="H60" s="169"/>
      <c r="I60" s="170"/>
      <c r="J60" s="60"/>
      <c r="K60" s="61"/>
      <c r="L60" s="61"/>
      <c r="M60" s="61"/>
      <c r="N60" s="61"/>
      <c r="O60" s="61"/>
      <c r="P60" s="61"/>
      <c r="Q60" s="61"/>
      <c r="R60" s="61"/>
      <c r="S60" s="61"/>
      <c r="T60" s="61"/>
      <c r="U60" s="61"/>
      <c r="V60" s="61"/>
      <c r="W60" s="61"/>
      <c r="X60" s="61"/>
      <c r="Y60" s="61"/>
      <c r="Z60" s="61" t="str">
        <f t="shared" si="5"/>
        <v/>
      </c>
      <c r="AA60" s="61" t="str">
        <f t="shared" si="6"/>
        <v/>
      </c>
      <c r="AB60" s="61" t="str">
        <f t="shared" si="0"/>
        <v/>
      </c>
      <c r="AC60" s="62"/>
      <c r="AD60" s="61"/>
      <c r="AE60" s="61"/>
      <c r="AF60" s="61" t="str">
        <f t="shared" si="1"/>
        <v/>
      </c>
      <c r="AG60" s="62"/>
      <c r="AH60" s="61"/>
      <c r="AI60" s="61"/>
      <c r="AJ60" s="61" t="str">
        <f t="shared" si="2"/>
        <v/>
      </c>
      <c r="AK60" s="62"/>
      <c r="AL60" s="60"/>
      <c r="AM60" s="61"/>
      <c r="AN60" s="61"/>
      <c r="AO60" s="61"/>
      <c r="AP60" s="61"/>
      <c r="AQ60" s="61"/>
      <c r="AR60" s="61"/>
      <c r="AS60" s="61"/>
      <c r="AT60" s="61"/>
      <c r="AU60" s="61" t="str">
        <f t="shared" si="3"/>
        <v/>
      </c>
      <c r="AV60" s="62"/>
      <c r="AW60" s="60"/>
      <c r="AX60" s="61"/>
      <c r="AY60" s="61"/>
      <c r="AZ60" s="61"/>
      <c r="BA60" s="61"/>
      <c r="BB60" s="62"/>
      <c r="BC60" s="63" t="str">
        <f t="shared" si="4"/>
        <v/>
      </c>
      <c r="BD60" s="63"/>
    </row>
    <row r="61" spans="1:56" ht="31.95" customHeight="1">
      <c r="A61" s="43">
        <v>39</v>
      </c>
      <c r="B61" s="165"/>
      <c r="C61" s="166"/>
      <c r="D61" s="166"/>
      <c r="E61" s="166"/>
      <c r="F61" s="166"/>
      <c r="G61" s="166"/>
      <c r="H61" s="166"/>
      <c r="I61" s="167"/>
      <c r="J61" s="43"/>
      <c r="K61" s="44"/>
      <c r="L61" s="44"/>
      <c r="M61" s="44"/>
      <c r="N61" s="44"/>
      <c r="O61" s="44"/>
      <c r="P61" s="44"/>
      <c r="Q61" s="44"/>
      <c r="R61" s="44"/>
      <c r="S61" s="44"/>
      <c r="T61" s="44"/>
      <c r="U61" s="44"/>
      <c r="V61" s="44"/>
      <c r="W61" s="44"/>
      <c r="X61" s="44"/>
      <c r="Y61" s="44"/>
      <c r="Z61" s="44" t="str">
        <f t="shared" si="5"/>
        <v/>
      </c>
      <c r="AA61" s="44" t="str">
        <f t="shared" si="6"/>
        <v/>
      </c>
      <c r="AB61" s="44" t="str">
        <f t="shared" si="0"/>
        <v/>
      </c>
      <c r="AC61" s="64"/>
      <c r="AD61" s="44"/>
      <c r="AE61" s="44"/>
      <c r="AF61" s="44" t="str">
        <f t="shared" si="1"/>
        <v/>
      </c>
      <c r="AG61" s="64"/>
      <c r="AH61" s="44"/>
      <c r="AI61" s="44"/>
      <c r="AJ61" s="44" t="str">
        <f t="shared" si="2"/>
        <v/>
      </c>
      <c r="AK61" s="64"/>
      <c r="AL61" s="43"/>
      <c r="AM61" s="44"/>
      <c r="AN61" s="44"/>
      <c r="AO61" s="44"/>
      <c r="AP61" s="44"/>
      <c r="AQ61" s="44"/>
      <c r="AR61" s="44"/>
      <c r="AS61" s="44"/>
      <c r="AT61" s="44"/>
      <c r="AU61" s="44" t="str">
        <f t="shared" si="3"/>
        <v/>
      </c>
      <c r="AV61" s="64"/>
      <c r="AW61" s="43"/>
      <c r="AX61" s="44"/>
      <c r="AY61" s="44"/>
      <c r="AZ61" s="44"/>
      <c r="BA61" s="44"/>
      <c r="BB61" s="64"/>
      <c r="BC61" s="45" t="str">
        <f t="shared" si="4"/>
        <v/>
      </c>
      <c r="BD61" s="45"/>
    </row>
    <row r="62" spans="1:56" ht="31.95" customHeight="1">
      <c r="A62" s="73">
        <v>40</v>
      </c>
      <c r="B62" s="194"/>
      <c r="C62" s="195"/>
      <c r="D62" s="195"/>
      <c r="E62" s="195"/>
      <c r="F62" s="195"/>
      <c r="G62" s="195"/>
      <c r="H62" s="195"/>
      <c r="I62" s="196"/>
      <c r="J62" s="73"/>
      <c r="K62" s="74"/>
      <c r="L62" s="74"/>
      <c r="M62" s="74"/>
      <c r="N62" s="74"/>
      <c r="O62" s="74"/>
      <c r="P62" s="74"/>
      <c r="Q62" s="74"/>
      <c r="R62" s="74"/>
      <c r="S62" s="74"/>
      <c r="T62" s="74"/>
      <c r="U62" s="74"/>
      <c r="V62" s="74"/>
      <c r="W62" s="74"/>
      <c r="X62" s="74"/>
      <c r="Y62" s="74"/>
      <c r="Z62" s="74" t="str">
        <f t="shared" si="5"/>
        <v/>
      </c>
      <c r="AA62" s="74" t="str">
        <f t="shared" si="6"/>
        <v/>
      </c>
      <c r="AB62" s="74" t="str">
        <f t="shared" si="0"/>
        <v/>
      </c>
      <c r="AC62" s="75"/>
      <c r="AD62" s="74"/>
      <c r="AE62" s="74"/>
      <c r="AF62" s="74" t="str">
        <f t="shared" si="1"/>
        <v/>
      </c>
      <c r="AG62" s="75"/>
      <c r="AH62" s="74"/>
      <c r="AI62" s="74"/>
      <c r="AJ62" s="74" t="str">
        <f t="shared" si="2"/>
        <v/>
      </c>
      <c r="AK62" s="75"/>
      <c r="AL62" s="73"/>
      <c r="AM62" s="74"/>
      <c r="AN62" s="74"/>
      <c r="AO62" s="74"/>
      <c r="AP62" s="74"/>
      <c r="AQ62" s="74"/>
      <c r="AR62" s="74"/>
      <c r="AS62" s="74"/>
      <c r="AT62" s="74"/>
      <c r="AU62" s="74" t="str">
        <f t="shared" si="3"/>
        <v/>
      </c>
      <c r="AV62" s="75"/>
      <c r="AW62" s="73"/>
      <c r="AX62" s="74"/>
      <c r="AY62" s="74"/>
      <c r="AZ62" s="74"/>
      <c r="BA62" s="74"/>
      <c r="BB62" s="75"/>
      <c r="BC62" s="76" t="str">
        <f t="shared" si="4"/>
        <v/>
      </c>
      <c r="BD62" s="76"/>
    </row>
    <row r="63" spans="1:56" ht="31.95" customHeight="1">
      <c r="A63" s="77">
        <v>41</v>
      </c>
      <c r="B63" s="200"/>
      <c r="C63" s="201"/>
      <c r="D63" s="201"/>
      <c r="E63" s="201"/>
      <c r="F63" s="201"/>
      <c r="G63" s="201"/>
      <c r="H63" s="201"/>
      <c r="I63" s="202"/>
      <c r="J63" s="78"/>
      <c r="K63" s="79"/>
      <c r="L63" s="79"/>
      <c r="M63" s="79"/>
      <c r="N63" s="79"/>
      <c r="O63" s="79"/>
      <c r="P63" s="79"/>
      <c r="Q63" s="79"/>
      <c r="R63" s="79"/>
      <c r="S63" s="79"/>
      <c r="T63" s="79"/>
      <c r="U63" s="79"/>
      <c r="V63" s="79"/>
      <c r="W63" s="79"/>
      <c r="X63" s="79"/>
      <c r="Y63" s="79"/>
      <c r="Z63" s="79" t="str">
        <f t="shared" si="5"/>
        <v/>
      </c>
      <c r="AA63" s="79" t="str">
        <f t="shared" si="6"/>
        <v/>
      </c>
      <c r="AB63" s="79" t="str">
        <f t="shared" si="0"/>
        <v/>
      </c>
      <c r="AC63" s="80"/>
      <c r="AD63" s="79"/>
      <c r="AE63" s="79"/>
      <c r="AF63" s="79" t="str">
        <f t="shared" si="1"/>
        <v/>
      </c>
      <c r="AG63" s="80"/>
      <c r="AH63" s="79"/>
      <c r="AI63" s="79"/>
      <c r="AJ63" s="79" t="str">
        <f t="shared" si="2"/>
        <v/>
      </c>
      <c r="AK63" s="80"/>
      <c r="AL63" s="78"/>
      <c r="AM63" s="79"/>
      <c r="AN63" s="79"/>
      <c r="AO63" s="79"/>
      <c r="AP63" s="79"/>
      <c r="AQ63" s="79"/>
      <c r="AR63" s="79"/>
      <c r="AS63" s="79"/>
      <c r="AT63" s="79"/>
      <c r="AU63" s="79" t="str">
        <f t="shared" si="3"/>
        <v/>
      </c>
      <c r="AV63" s="80"/>
      <c r="AW63" s="78"/>
      <c r="AX63" s="79"/>
      <c r="AY63" s="79"/>
      <c r="AZ63" s="79"/>
      <c r="BA63" s="79"/>
      <c r="BB63" s="80"/>
      <c r="BC63" s="81" t="str">
        <f t="shared" si="4"/>
        <v/>
      </c>
      <c r="BD63" s="81"/>
    </row>
    <row r="64" spans="1:56" s="27" customFormat="1" ht="24.6" customHeight="1">
      <c r="A64" s="203" t="s">
        <v>47</v>
      </c>
      <c r="B64" s="203"/>
      <c r="C64" s="203"/>
      <c r="D64" s="203"/>
      <c r="E64" s="203"/>
      <c r="F64" s="203"/>
      <c r="G64" s="203"/>
      <c r="H64" s="203"/>
      <c r="I64" s="203"/>
      <c r="J64" s="78" t="str">
        <f t="shared" ref="J64:AB64" si="7">IF(SUM(J23:J63)=0,"",SUM(J23:J63))</f>
        <v/>
      </c>
      <c r="K64" s="79" t="str">
        <f t="shared" si="7"/>
        <v/>
      </c>
      <c r="L64" s="79" t="str">
        <f t="shared" si="7"/>
        <v/>
      </c>
      <c r="M64" s="79" t="str">
        <f t="shared" si="7"/>
        <v/>
      </c>
      <c r="N64" s="79" t="str">
        <f t="shared" si="7"/>
        <v/>
      </c>
      <c r="O64" s="79" t="str">
        <f t="shared" si="7"/>
        <v/>
      </c>
      <c r="P64" s="79" t="str">
        <f t="shared" si="7"/>
        <v/>
      </c>
      <c r="Q64" s="79" t="str">
        <f t="shared" si="7"/>
        <v/>
      </c>
      <c r="R64" s="79" t="str">
        <f t="shared" si="7"/>
        <v/>
      </c>
      <c r="S64" s="79" t="str">
        <f t="shared" si="7"/>
        <v/>
      </c>
      <c r="T64" s="79" t="str">
        <f t="shared" si="7"/>
        <v/>
      </c>
      <c r="U64" s="79" t="str">
        <f t="shared" si="7"/>
        <v/>
      </c>
      <c r="V64" s="79" t="str">
        <f t="shared" si="7"/>
        <v/>
      </c>
      <c r="W64" s="79" t="str">
        <f t="shared" si="7"/>
        <v/>
      </c>
      <c r="X64" s="79" t="str">
        <f t="shared" si="7"/>
        <v/>
      </c>
      <c r="Y64" s="79" t="str">
        <f t="shared" si="7"/>
        <v/>
      </c>
      <c r="Z64" s="79" t="str">
        <f t="shared" si="7"/>
        <v/>
      </c>
      <c r="AA64" s="79" t="str">
        <f t="shared" si="7"/>
        <v/>
      </c>
      <c r="AB64" s="79" t="str">
        <f t="shared" si="7"/>
        <v/>
      </c>
      <c r="AC64" s="80"/>
      <c r="AD64" s="79" t="str">
        <f>IF(SUM(AD23:AD63)=0,"",SUM(AD23:AD63))</f>
        <v/>
      </c>
      <c r="AE64" s="79" t="str">
        <f>IF(SUM(AE23:AE63)=0,"",SUM(AE23:AE63))</f>
        <v/>
      </c>
      <c r="AF64" s="79" t="str">
        <f>IF(SUM(AF23:AF63)=0,"",SUM(AF23:AF63))</f>
        <v/>
      </c>
      <c r="AG64" s="80"/>
      <c r="AH64" s="79" t="str">
        <f>IF(SUM(AH23:AH63)=0,"",SUM(AH23:AH63))</f>
        <v/>
      </c>
      <c r="AI64" s="79" t="str">
        <f>IF(SUM(AI23:AI63)=0,"",SUM(AI23:AI63))</f>
        <v/>
      </c>
      <c r="AJ64" s="79" t="str">
        <f>IF(SUM(AJ23:AJ63)=0,"",SUM(AJ23:AJ63))</f>
        <v/>
      </c>
      <c r="AK64" s="80"/>
      <c r="AL64" s="78" t="str">
        <f t="shared" ref="AL64:AU64" si="8">IF(SUM(AL23:AL63)=0,"",SUM(AL23:AL63))</f>
        <v/>
      </c>
      <c r="AM64" s="79" t="str">
        <f t="shared" si="8"/>
        <v/>
      </c>
      <c r="AN64" s="79" t="str">
        <f t="shared" si="8"/>
        <v/>
      </c>
      <c r="AO64" s="79" t="str">
        <f t="shared" si="8"/>
        <v/>
      </c>
      <c r="AP64" s="79" t="str">
        <f t="shared" si="8"/>
        <v/>
      </c>
      <c r="AQ64" s="79" t="str">
        <f t="shared" si="8"/>
        <v/>
      </c>
      <c r="AR64" s="79" t="str">
        <f t="shared" si="8"/>
        <v/>
      </c>
      <c r="AS64" s="79" t="str">
        <f t="shared" si="8"/>
        <v/>
      </c>
      <c r="AT64" s="79" t="str">
        <f t="shared" si="8"/>
        <v/>
      </c>
      <c r="AU64" s="79" t="str">
        <f t="shared" si="8"/>
        <v/>
      </c>
      <c r="AV64" s="80"/>
      <c r="AW64" s="78"/>
      <c r="AX64" s="79"/>
      <c r="AY64" s="79"/>
      <c r="AZ64" s="79"/>
      <c r="BA64" s="79"/>
      <c r="BB64" s="80"/>
      <c r="BC64" s="81" t="str">
        <f>IF(SUM(BC23:BC63)=0,"",SUM(BC23:BC63))</f>
        <v/>
      </c>
      <c r="BD64" s="81"/>
    </row>
    <row r="65" spans="1:56" s="27" customFormat="1" ht="24.6" customHeight="1">
      <c r="A65" s="203" t="s">
        <v>48</v>
      </c>
      <c r="B65" s="203"/>
      <c r="C65" s="203"/>
      <c r="D65" s="203"/>
      <c r="E65" s="203"/>
      <c r="F65" s="203"/>
      <c r="G65" s="203"/>
      <c r="H65" s="203"/>
      <c r="I65" s="203"/>
      <c r="J65" s="82" t="str">
        <f t="shared" ref="J65:AB65" si="9">IF(SUM(J23:J63)=0,"",AVERAGE(J23:J63))</f>
        <v/>
      </c>
      <c r="K65" s="83" t="str">
        <f t="shared" si="9"/>
        <v/>
      </c>
      <c r="L65" s="83" t="str">
        <f t="shared" si="9"/>
        <v/>
      </c>
      <c r="M65" s="83" t="str">
        <f t="shared" si="9"/>
        <v/>
      </c>
      <c r="N65" s="83" t="str">
        <f t="shared" si="9"/>
        <v/>
      </c>
      <c r="O65" s="83" t="str">
        <f t="shared" si="9"/>
        <v/>
      </c>
      <c r="P65" s="83" t="str">
        <f t="shared" si="9"/>
        <v/>
      </c>
      <c r="Q65" s="83" t="str">
        <f t="shared" si="9"/>
        <v/>
      </c>
      <c r="R65" s="83" t="str">
        <f t="shared" si="9"/>
        <v/>
      </c>
      <c r="S65" s="83" t="str">
        <f t="shared" si="9"/>
        <v/>
      </c>
      <c r="T65" s="83" t="str">
        <f t="shared" si="9"/>
        <v/>
      </c>
      <c r="U65" s="83" t="str">
        <f t="shared" si="9"/>
        <v/>
      </c>
      <c r="V65" s="83" t="str">
        <f t="shared" si="9"/>
        <v/>
      </c>
      <c r="W65" s="83" t="str">
        <f t="shared" si="9"/>
        <v/>
      </c>
      <c r="X65" s="83" t="str">
        <f t="shared" si="9"/>
        <v/>
      </c>
      <c r="Y65" s="83" t="str">
        <f t="shared" si="9"/>
        <v/>
      </c>
      <c r="Z65" s="79" t="str">
        <f>IF(SUM(Z23:Z63)=0,"",AVERAGE(Z23:Z63))</f>
        <v/>
      </c>
      <c r="AA65" s="79" t="str">
        <f t="shared" si="9"/>
        <v/>
      </c>
      <c r="AB65" s="79" t="str">
        <f t="shared" si="9"/>
        <v/>
      </c>
      <c r="AC65" s="80"/>
      <c r="AD65" s="79" t="str">
        <f>IF(SUM(AD23:AD63)=0,"",AVERAGE(AD23:AD63))</f>
        <v/>
      </c>
      <c r="AE65" s="79" t="str">
        <f>IF(SUM(AE23:AE63)=0,"",AVERAGE(AE23:AE63))</f>
        <v/>
      </c>
      <c r="AF65" s="79" t="str">
        <f>IF(SUM(AF23:AF63)=0,"",AVERAGE(AF23:AF63))</f>
        <v/>
      </c>
      <c r="AG65" s="80"/>
      <c r="AH65" s="83" t="str">
        <f>IF(SUM(AH23:AH63)=0,"",AVERAGE(AH23:AH63))</f>
        <v/>
      </c>
      <c r="AI65" s="83" t="str">
        <f>IF(SUM(AI23:AI63)=0,"",AVERAGE(AI23:AI63))</f>
        <v/>
      </c>
      <c r="AJ65" s="83" t="str">
        <f>IF(SUM(AJ23:AJ63)=0,"",AVERAGE(AJ23:AJ63))</f>
        <v/>
      </c>
      <c r="AK65" s="80"/>
      <c r="AL65" s="82" t="str">
        <f t="shared" ref="AL65:AU65" si="10">IF(SUM(AL23:AL63)=0,"",AVERAGE(AL23:AL63))</f>
        <v/>
      </c>
      <c r="AM65" s="83" t="str">
        <f t="shared" si="10"/>
        <v/>
      </c>
      <c r="AN65" s="83" t="str">
        <f t="shared" si="10"/>
        <v/>
      </c>
      <c r="AO65" s="83" t="str">
        <f t="shared" si="10"/>
        <v/>
      </c>
      <c r="AP65" s="83" t="str">
        <f t="shared" si="10"/>
        <v/>
      </c>
      <c r="AQ65" s="83" t="str">
        <f t="shared" si="10"/>
        <v/>
      </c>
      <c r="AR65" s="83" t="str">
        <f t="shared" si="10"/>
        <v/>
      </c>
      <c r="AS65" s="83" t="str">
        <f t="shared" si="10"/>
        <v/>
      </c>
      <c r="AT65" s="83" t="str">
        <f t="shared" si="10"/>
        <v/>
      </c>
      <c r="AU65" s="79" t="str">
        <f t="shared" si="10"/>
        <v/>
      </c>
      <c r="AV65" s="80"/>
      <c r="AW65" s="82"/>
      <c r="AX65" s="83"/>
      <c r="AY65" s="83"/>
      <c r="AZ65" s="83"/>
      <c r="BA65" s="83"/>
      <c r="BB65" s="80"/>
      <c r="BC65" s="81" t="str">
        <f>IF(SUM(BC23:BC63)=0,"",AVERAGE(BC23:BC63))</f>
        <v/>
      </c>
      <c r="BD65" s="81"/>
    </row>
  </sheetData>
  <mergeCells count="183">
    <mergeCell ref="BD7:BD22"/>
    <mergeCell ref="A1:BD1"/>
    <mergeCell ref="K2:AT4"/>
    <mergeCell ref="K5:AT5"/>
    <mergeCell ref="J7:AC7"/>
    <mergeCell ref="J8:AC8"/>
    <mergeCell ref="L11:P11"/>
    <mergeCell ref="Q11:U11"/>
    <mergeCell ref="V11:Z11"/>
    <mergeCell ref="AW7:BB7"/>
    <mergeCell ref="AW8:BB8"/>
    <mergeCell ref="AW9:BB13"/>
    <mergeCell ref="BC7:BC18"/>
    <mergeCell ref="A18:A22"/>
    <mergeCell ref="U17:U18"/>
    <mergeCell ref="V17:V18"/>
    <mergeCell ref="W17:W18"/>
    <mergeCell ref="X17:X18"/>
    <mergeCell ref="O17:O18"/>
    <mergeCell ref="P17:P18"/>
    <mergeCell ref="Q17:Q18"/>
    <mergeCell ref="R17:R18"/>
    <mergeCell ref="S17:S18"/>
    <mergeCell ref="T17:T18"/>
    <mergeCell ref="B61:I61"/>
    <mergeCell ref="B62:I62"/>
    <mergeCell ref="B63:I63"/>
    <mergeCell ref="A64:I64"/>
    <mergeCell ref="A65:I65"/>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AD16:AD18"/>
    <mergeCell ref="AV14:AV22"/>
    <mergeCell ref="B25:I25"/>
    <mergeCell ref="B26:I26"/>
    <mergeCell ref="B27:I27"/>
    <mergeCell ref="B28:I28"/>
    <mergeCell ref="B29:I29"/>
    <mergeCell ref="B30:I30"/>
    <mergeCell ref="E21:E22"/>
    <mergeCell ref="F21:I21"/>
    <mergeCell ref="B22:C22"/>
    <mergeCell ref="F22:I22"/>
    <mergeCell ref="B23:I23"/>
    <mergeCell ref="B24:I24"/>
    <mergeCell ref="B18:C21"/>
    <mergeCell ref="E19:E20"/>
    <mergeCell ref="F19:I19"/>
    <mergeCell ref="F20:I20"/>
    <mergeCell ref="AT16:AT18"/>
    <mergeCell ref="AW16:AW18"/>
    <mergeCell ref="AX16:AX18"/>
    <mergeCell ref="AY16:AY18"/>
    <mergeCell ref="AZ16:AZ18"/>
    <mergeCell ref="AM16:AM18"/>
    <mergeCell ref="AN16:AN18"/>
    <mergeCell ref="AO16:AO18"/>
    <mergeCell ref="AP16:AP18"/>
    <mergeCell ref="AQ16:AQ18"/>
    <mergeCell ref="AR16:AR18"/>
    <mergeCell ref="BB14:BB22"/>
    <mergeCell ref="J15:K15"/>
    <mergeCell ref="L15:M15"/>
    <mergeCell ref="N15:O15"/>
    <mergeCell ref="P15:Q15"/>
    <mergeCell ref="T15:U15"/>
    <mergeCell ref="T16:U16"/>
    <mergeCell ref="AA14:AA18"/>
    <mergeCell ref="AB14:AB18"/>
    <mergeCell ref="AC14:AC22"/>
    <mergeCell ref="AF14:AF18"/>
    <mergeCell ref="AG14:AG22"/>
    <mergeCell ref="AJ14:AJ18"/>
    <mergeCell ref="X14:Y14"/>
    <mergeCell ref="Z14:Z18"/>
    <mergeCell ref="X16:Y16"/>
    <mergeCell ref="AE16:AE18"/>
    <mergeCell ref="BA16:BA18"/>
    <mergeCell ref="J17:J18"/>
    <mergeCell ref="K17:K18"/>
    <mergeCell ref="L17:L18"/>
    <mergeCell ref="M17:M18"/>
    <mergeCell ref="N17:N18"/>
    <mergeCell ref="AS16:AS18"/>
    <mergeCell ref="A14:I15"/>
    <mergeCell ref="J14:K14"/>
    <mergeCell ref="L14:M14"/>
    <mergeCell ref="N14:O14"/>
    <mergeCell ref="P14:Q14"/>
    <mergeCell ref="R14:S14"/>
    <mergeCell ref="T14:U14"/>
    <mergeCell ref="E12:E13"/>
    <mergeCell ref="AU14:AU18"/>
    <mergeCell ref="AH16:AH18"/>
    <mergeCell ref="AI16:AI18"/>
    <mergeCell ref="AL16:AL18"/>
    <mergeCell ref="A16:I16"/>
    <mergeCell ref="J16:K16"/>
    <mergeCell ref="L16:M16"/>
    <mergeCell ref="N16:O16"/>
    <mergeCell ref="P16:Q16"/>
    <mergeCell ref="R16:S16"/>
    <mergeCell ref="AK14:AK22"/>
    <mergeCell ref="Y17:Y18"/>
    <mergeCell ref="AR12:AS12"/>
    <mergeCell ref="AU12:AV12"/>
    <mergeCell ref="F13:I13"/>
    <mergeCell ref="K13:L13"/>
    <mergeCell ref="P13:Q13"/>
    <mergeCell ref="U13:V13"/>
    <mergeCell ref="Z13:AA13"/>
    <mergeCell ref="AL13:AM13"/>
    <mergeCell ref="F12:I12"/>
    <mergeCell ref="K12:L12"/>
    <mergeCell ref="P12:Q12"/>
    <mergeCell ref="U12:V12"/>
    <mergeCell ref="Z12:AA12"/>
    <mergeCell ref="AL12:AM12"/>
    <mergeCell ref="AO13:AP13"/>
    <mergeCell ref="AR13:AS13"/>
    <mergeCell ref="AU13:AV13"/>
    <mergeCell ref="A2:J4"/>
    <mergeCell ref="A5:J5"/>
    <mergeCell ref="A7:I7"/>
    <mergeCell ref="AD7:AV7"/>
    <mergeCell ref="R15:S15"/>
    <mergeCell ref="A8:I8"/>
    <mergeCell ref="AD8:AG8"/>
    <mergeCell ref="AH8:AK8"/>
    <mergeCell ref="AL8:AV8"/>
    <mergeCell ref="AR10:AS10"/>
    <mergeCell ref="AU10:AV10"/>
    <mergeCell ref="E11:I11"/>
    <mergeCell ref="A9:D13"/>
    <mergeCell ref="E9:E10"/>
    <mergeCell ref="F9:I9"/>
    <mergeCell ref="AR9:AS9"/>
    <mergeCell ref="AU9:AV9"/>
    <mergeCell ref="K9:L9"/>
    <mergeCell ref="P9:Q9"/>
    <mergeCell ref="U9:V9"/>
    <mergeCell ref="Z9:AA9"/>
    <mergeCell ref="AO12:AP12"/>
    <mergeCell ref="AL9:AM9"/>
    <mergeCell ref="AO9:AP9"/>
    <mergeCell ref="AM11:AO11"/>
    <mergeCell ref="AP11:AR11"/>
    <mergeCell ref="AS11:AU11"/>
    <mergeCell ref="F10:I10"/>
    <mergeCell ref="K10:L10"/>
    <mergeCell ref="P10:Q10"/>
    <mergeCell ref="U10:V10"/>
    <mergeCell ref="Z10:AA10"/>
    <mergeCell ref="AL10:AM10"/>
    <mergeCell ref="AO10:AP10"/>
  </mergeCells>
  <phoneticPr fontId="2"/>
  <dataValidations count="1">
    <dataValidation allowBlank="1" showInputMessage="1" showErrorMessage="1" sqref="AA11 JS11 TO11 ADK11 ANG11 AXC11 BGY11 BQU11 CAQ11 CKM11 CUI11 DEE11 DOA11 DXW11 EHS11 ERO11 FBK11 FLG11 FVC11 GEY11 GOU11 GYQ11 HIM11 HSI11 ICE11 IMA11 IVW11 JFS11 JPO11 JZK11 KJG11 KTC11 LCY11 LMU11 LWQ11 MGM11 MQI11 NAE11 NKA11 NTW11 ODS11 ONO11 OXK11 PHG11 PRC11 QAY11 QKU11 QUQ11 REM11 ROI11 RYE11 SIA11 SRW11 TBS11 TLO11 TVK11 UFG11 UPC11 UYY11 VIU11 VSQ11 WCM11 WMI11 WWE11 AC65547 JU65547 TQ65547 ADM65547 ANI65547 AXE65547 BHA65547 BQW65547 CAS65547 CKO65547 CUK65547 DEG65547 DOC65547 DXY65547 EHU65547 ERQ65547 FBM65547 FLI65547 FVE65547 GFA65547 GOW65547 GYS65547 HIO65547 HSK65547 ICG65547 IMC65547 IVY65547 JFU65547 JPQ65547 JZM65547 KJI65547 KTE65547 LDA65547 LMW65547 LWS65547 MGO65547 MQK65547 NAG65547 NKC65547 NTY65547 ODU65547 ONQ65547 OXM65547 PHI65547 PRE65547 QBA65547 QKW65547 QUS65547 REO65547 ROK65547 RYG65547 SIC65547 SRY65547 TBU65547 TLQ65547 TVM65547 UFI65547 UPE65547 UZA65547 VIW65547 VSS65547 WCO65547 WMK65547 WWG65547 AC131083 JU131083 TQ131083 ADM131083 ANI131083 AXE131083 BHA131083 BQW131083 CAS131083 CKO131083 CUK131083 DEG131083 DOC131083 DXY131083 EHU131083 ERQ131083 FBM131083 FLI131083 FVE131083 GFA131083 GOW131083 GYS131083 HIO131083 HSK131083 ICG131083 IMC131083 IVY131083 JFU131083 JPQ131083 JZM131083 KJI131083 KTE131083 LDA131083 LMW131083 LWS131083 MGO131083 MQK131083 NAG131083 NKC131083 NTY131083 ODU131083 ONQ131083 OXM131083 PHI131083 PRE131083 QBA131083 QKW131083 QUS131083 REO131083 ROK131083 RYG131083 SIC131083 SRY131083 TBU131083 TLQ131083 TVM131083 UFI131083 UPE131083 UZA131083 VIW131083 VSS131083 WCO131083 WMK131083 WWG131083 AC196619 JU196619 TQ196619 ADM196619 ANI196619 AXE196619 BHA196619 BQW196619 CAS196619 CKO196619 CUK196619 DEG196619 DOC196619 DXY196619 EHU196619 ERQ196619 FBM196619 FLI196619 FVE196619 GFA196619 GOW196619 GYS196619 HIO196619 HSK196619 ICG196619 IMC196619 IVY196619 JFU196619 JPQ196619 JZM196619 KJI196619 KTE196619 LDA196619 LMW196619 LWS196619 MGO196619 MQK196619 NAG196619 NKC196619 NTY196619 ODU196619 ONQ196619 OXM196619 PHI196619 PRE196619 QBA196619 QKW196619 QUS196619 REO196619 ROK196619 RYG196619 SIC196619 SRY196619 TBU196619 TLQ196619 TVM196619 UFI196619 UPE196619 UZA196619 VIW196619 VSS196619 WCO196619 WMK196619 WWG196619 AC262155 JU262155 TQ262155 ADM262155 ANI262155 AXE262155 BHA262155 BQW262155 CAS262155 CKO262155 CUK262155 DEG262155 DOC262155 DXY262155 EHU262155 ERQ262155 FBM262155 FLI262155 FVE262155 GFA262155 GOW262155 GYS262155 HIO262155 HSK262155 ICG262155 IMC262155 IVY262155 JFU262155 JPQ262155 JZM262155 KJI262155 KTE262155 LDA262155 LMW262155 LWS262155 MGO262155 MQK262155 NAG262155 NKC262155 NTY262155 ODU262155 ONQ262155 OXM262155 PHI262155 PRE262155 QBA262155 QKW262155 QUS262155 REO262155 ROK262155 RYG262155 SIC262155 SRY262155 TBU262155 TLQ262155 TVM262155 UFI262155 UPE262155 UZA262155 VIW262155 VSS262155 WCO262155 WMK262155 WWG262155 AC327691 JU327691 TQ327691 ADM327691 ANI327691 AXE327691 BHA327691 BQW327691 CAS327691 CKO327691 CUK327691 DEG327691 DOC327691 DXY327691 EHU327691 ERQ327691 FBM327691 FLI327691 FVE327691 GFA327691 GOW327691 GYS327691 HIO327691 HSK327691 ICG327691 IMC327691 IVY327691 JFU327691 JPQ327691 JZM327691 KJI327691 KTE327691 LDA327691 LMW327691 LWS327691 MGO327691 MQK327691 NAG327691 NKC327691 NTY327691 ODU327691 ONQ327691 OXM327691 PHI327691 PRE327691 QBA327691 QKW327691 QUS327691 REO327691 ROK327691 RYG327691 SIC327691 SRY327691 TBU327691 TLQ327691 TVM327691 UFI327691 UPE327691 UZA327691 VIW327691 VSS327691 WCO327691 WMK327691 WWG327691 AC393227 JU393227 TQ393227 ADM393227 ANI393227 AXE393227 BHA393227 BQW393227 CAS393227 CKO393227 CUK393227 DEG393227 DOC393227 DXY393227 EHU393227 ERQ393227 FBM393227 FLI393227 FVE393227 GFA393227 GOW393227 GYS393227 HIO393227 HSK393227 ICG393227 IMC393227 IVY393227 JFU393227 JPQ393227 JZM393227 KJI393227 KTE393227 LDA393227 LMW393227 LWS393227 MGO393227 MQK393227 NAG393227 NKC393227 NTY393227 ODU393227 ONQ393227 OXM393227 PHI393227 PRE393227 QBA393227 QKW393227 QUS393227 REO393227 ROK393227 RYG393227 SIC393227 SRY393227 TBU393227 TLQ393227 TVM393227 UFI393227 UPE393227 UZA393227 VIW393227 VSS393227 WCO393227 WMK393227 WWG393227 AC458763 JU458763 TQ458763 ADM458763 ANI458763 AXE458763 BHA458763 BQW458763 CAS458763 CKO458763 CUK458763 DEG458763 DOC458763 DXY458763 EHU458763 ERQ458763 FBM458763 FLI458763 FVE458763 GFA458763 GOW458763 GYS458763 HIO458763 HSK458763 ICG458763 IMC458763 IVY458763 JFU458763 JPQ458763 JZM458763 KJI458763 KTE458763 LDA458763 LMW458763 LWS458763 MGO458763 MQK458763 NAG458763 NKC458763 NTY458763 ODU458763 ONQ458763 OXM458763 PHI458763 PRE458763 QBA458763 QKW458763 QUS458763 REO458763 ROK458763 RYG458763 SIC458763 SRY458763 TBU458763 TLQ458763 TVM458763 UFI458763 UPE458763 UZA458763 VIW458763 VSS458763 WCO458763 WMK458763 WWG458763 AC524299 JU524299 TQ524299 ADM524299 ANI524299 AXE524299 BHA524299 BQW524299 CAS524299 CKO524299 CUK524299 DEG524299 DOC524299 DXY524299 EHU524299 ERQ524299 FBM524299 FLI524299 FVE524299 GFA524299 GOW524299 GYS524299 HIO524299 HSK524299 ICG524299 IMC524299 IVY524299 JFU524299 JPQ524299 JZM524299 KJI524299 KTE524299 LDA524299 LMW524299 LWS524299 MGO524299 MQK524299 NAG524299 NKC524299 NTY524299 ODU524299 ONQ524299 OXM524299 PHI524299 PRE524299 QBA524299 QKW524299 QUS524299 REO524299 ROK524299 RYG524299 SIC524299 SRY524299 TBU524299 TLQ524299 TVM524299 UFI524299 UPE524299 UZA524299 VIW524299 VSS524299 WCO524299 WMK524299 WWG524299 AC589835 JU589835 TQ589835 ADM589835 ANI589835 AXE589835 BHA589835 BQW589835 CAS589835 CKO589835 CUK589835 DEG589835 DOC589835 DXY589835 EHU589835 ERQ589835 FBM589835 FLI589835 FVE589835 GFA589835 GOW589835 GYS589835 HIO589835 HSK589835 ICG589835 IMC589835 IVY589835 JFU589835 JPQ589835 JZM589835 KJI589835 KTE589835 LDA589835 LMW589835 LWS589835 MGO589835 MQK589835 NAG589835 NKC589835 NTY589835 ODU589835 ONQ589835 OXM589835 PHI589835 PRE589835 QBA589835 QKW589835 QUS589835 REO589835 ROK589835 RYG589835 SIC589835 SRY589835 TBU589835 TLQ589835 TVM589835 UFI589835 UPE589835 UZA589835 VIW589835 VSS589835 WCO589835 WMK589835 WWG589835 AC655371 JU655371 TQ655371 ADM655371 ANI655371 AXE655371 BHA655371 BQW655371 CAS655371 CKO655371 CUK655371 DEG655371 DOC655371 DXY655371 EHU655371 ERQ655371 FBM655371 FLI655371 FVE655371 GFA655371 GOW655371 GYS655371 HIO655371 HSK655371 ICG655371 IMC655371 IVY655371 JFU655371 JPQ655371 JZM655371 KJI655371 KTE655371 LDA655371 LMW655371 LWS655371 MGO655371 MQK655371 NAG655371 NKC655371 NTY655371 ODU655371 ONQ655371 OXM655371 PHI655371 PRE655371 QBA655371 QKW655371 QUS655371 REO655371 ROK655371 RYG655371 SIC655371 SRY655371 TBU655371 TLQ655371 TVM655371 UFI655371 UPE655371 UZA655371 VIW655371 VSS655371 WCO655371 WMK655371 WWG655371 AC720907 JU720907 TQ720907 ADM720907 ANI720907 AXE720907 BHA720907 BQW720907 CAS720907 CKO720907 CUK720907 DEG720907 DOC720907 DXY720907 EHU720907 ERQ720907 FBM720907 FLI720907 FVE720907 GFA720907 GOW720907 GYS720907 HIO720907 HSK720907 ICG720907 IMC720907 IVY720907 JFU720907 JPQ720907 JZM720907 KJI720907 KTE720907 LDA720907 LMW720907 LWS720907 MGO720907 MQK720907 NAG720907 NKC720907 NTY720907 ODU720907 ONQ720907 OXM720907 PHI720907 PRE720907 QBA720907 QKW720907 QUS720907 REO720907 ROK720907 RYG720907 SIC720907 SRY720907 TBU720907 TLQ720907 TVM720907 UFI720907 UPE720907 UZA720907 VIW720907 VSS720907 WCO720907 WMK720907 WWG720907 AC786443 JU786443 TQ786443 ADM786443 ANI786443 AXE786443 BHA786443 BQW786443 CAS786443 CKO786443 CUK786443 DEG786443 DOC786443 DXY786443 EHU786443 ERQ786443 FBM786443 FLI786443 FVE786443 GFA786443 GOW786443 GYS786443 HIO786443 HSK786443 ICG786443 IMC786443 IVY786443 JFU786443 JPQ786443 JZM786443 KJI786443 KTE786443 LDA786443 LMW786443 LWS786443 MGO786443 MQK786443 NAG786443 NKC786443 NTY786443 ODU786443 ONQ786443 OXM786443 PHI786443 PRE786443 QBA786443 QKW786443 QUS786443 REO786443 ROK786443 RYG786443 SIC786443 SRY786443 TBU786443 TLQ786443 TVM786443 UFI786443 UPE786443 UZA786443 VIW786443 VSS786443 WCO786443 WMK786443 WWG786443 AC851979 JU851979 TQ851979 ADM851979 ANI851979 AXE851979 BHA851979 BQW851979 CAS851979 CKO851979 CUK851979 DEG851979 DOC851979 DXY851979 EHU851979 ERQ851979 FBM851979 FLI851979 FVE851979 GFA851979 GOW851979 GYS851979 HIO851979 HSK851979 ICG851979 IMC851979 IVY851979 JFU851979 JPQ851979 JZM851979 KJI851979 KTE851979 LDA851979 LMW851979 LWS851979 MGO851979 MQK851979 NAG851979 NKC851979 NTY851979 ODU851979 ONQ851979 OXM851979 PHI851979 PRE851979 QBA851979 QKW851979 QUS851979 REO851979 ROK851979 RYG851979 SIC851979 SRY851979 TBU851979 TLQ851979 TVM851979 UFI851979 UPE851979 UZA851979 VIW851979 VSS851979 WCO851979 WMK851979 WWG851979 AC917515 JU917515 TQ917515 ADM917515 ANI917515 AXE917515 BHA917515 BQW917515 CAS917515 CKO917515 CUK917515 DEG917515 DOC917515 DXY917515 EHU917515 ERQ917515 FBM917515 FLI917515 FVE917515 GFA917515 GOW917515 GYS917515 HIO917515 HSK917515 ICG917515 IMC917515 IVY917515 JFU917515 JPQ917515 JZM917515 KJI917515 KTE917515 LDA917515 LMW917515 LWS917515 MGO917515 MQK917515 NAG917515 NKC917515 NTY917515 ODU917515 ONQ917515 OXM917515 PHI917515 PRE917515 QBA917515 QKW917515 QUS917515 REO917515 ROK917515 RYG917515 SIC917515 SRY917515 TBU917515 TLQ917515 TVM917515 UFI917515 UPE917515 UZA917515 VIW917515 VSS917515 WCO917515 WMK917515 WWG917515 AC983051 JU983051 TQ983051 ADM983051 ANI983051 AXE983051 BHA983051 BQW983051 CAS983051 CKO983051 CUK983051 DEG983051 DOC983051 DXY983051 EHU983051 ERQ983051 FBM983051 FLI983051 FVE983051 GFA983051 GOW983051 GYS983051 HIO983051 HSK983051 ICG983051 IMC983051 IVY983051 JFU983051 JPQ983051 JZM983051 KJI983051 KTE983051 LDA983051 LMW983051 LWS983051 MGO983051 MQK983051 NAG983051 NKC983051 NTY983051 ODU983051 ONQ983051 OXM983051 PHI983051 PRE983051 QBA983051 QKW983051 QUS983051 REO983051 ROK983051 RYG983051 SIC983051 SRY983051 TBU983051 TLQ983051 TVM983051 UFI983051 UPE983051 UZA983051 VIW983051 VSS983051 WCO983051 WMK983051 WWG983051" xr:uid="{00000000-0002-0000-0000-000000000000}"/>
  </dataValidations>
  <printOptions horizontalCentered="1"/>
  <pageMargins left="0.47244094488188981" right="0.47244094488188981" top="0.78740157480314965" bottom="0.59055118110236227" header="0" footer="0"/>
  <pageSetup paperSize="8" scale="5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国語_観点別_C_Ⅰ_東書_3年</vt:lpstr>
      <vt:lpstr>国語_観点別_C_Ⅰ_東書_3年!Print_Area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henshu</dc:creator>
  <cp:lastModifiedBy>henshu</cp:lastModifiedBy>
  <cp:lastPrinted>2020-11-06T07:03:33Z</cp:lastPrinted>
  <dcterms:created xsi:type="dcterms:W3CDTF">2019-12-09T09:43:59Z</dcterms:created>
  <dcterms:modified xsi:type="dcterms:W3CDTF">2021-03-19T01:26:15Z</dcterms:modified>
</cp:coreProperties>
</file>