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tabRatio="611" activeTab="0"/>
  </bookViews>
  <sheets>
    <sheet name="【時系列】全体計画例別葉1年" sheetId="1" r:id="rId1"/>
    <sheet name="【時系列】発行者別一覧" sheetId="2" r:id="rId2"/>
    <sheet name="内容項目名" sheetId="3" r:id="rId3"/>
    <sheet name="ご利用の留意点" sheetId="4" r:id="rId4"/>
  </sheets>
  <externalReferences>
    <externalReference r:id="rId7"/>
  </externalReferences>
  <definedNames>
    <definedName name="_xlnm.Print_Area" localSheetId="0">'【時系列】全体計画例別葉1年'!$A$1:$O$17</definedName>
    <definedName name="_xlnm.Print_Titles" localSheetId="1">'【時系列】発行者別一覧'!$1:$1</definedName>
    <definedName name="音楽" localSheetId="2">'[1]【新内容項目別】発行者別一覧1年'!$T$8:$U$27</definedName>
    <definedName name="音楽">'【時系列】発行者別一覧'!$C$21:$N$22</definedName>
    <definedName name="国語" localSheetId="2">'[1]【新内容項目別】発行者別一覧1年'!$B$8:$F$27</definedName>
    <definedName name="国語">'【時系列】発行者別一覧'!$C$3:$N$7</definedName>
    <definedName name="算数" localSheetId="2">'[1]【新内容項目別】発行者別一覧1年'!$G$8:$L$27</definedName>
    <definedName name="算数">'【時系列】発行者別一覧'!$C$8:$N$13</definedName>
    <definedName name="図画工作" localSheetId="2">'[1]【新内容項目別】発行者別一覧1年'!$V$8:$W$27</definedName>
    <definedName name="図画工作">'【時系列】発行者別一覧'!$C$23:$N$24</definedName>
    <definedName name="生活" localSheetId="2">'[1]【新内容項目別】発行者別一覧1年'!$M$8:$S$27</definedName>
    <definedName name="生活">'【時系列】発行者別一覧'!$C$14:$N$20</definedName>
  </definedNames>
  <calcPr fullCalcOnLoad="1"/>
</workbook>
</file>

<file path=xl/sharedStrings.xml><?xml version="1.0" encoding="utf-8"?>
<sst xmlns="http://schemas.openxmlformats.org/spreadsheetml/2006/main" count="489" uniqueCount="362">
  <si>
    <t>光文書院</t>
  </si>
  <si>
    <t>東京書籍</t>
  </si>
  <si>
    <t>体育</t>
  </si>
  <si>
    <t>国語</t>
  </si>
  <si>
    <t>算数</t>
  </si>
  <si>
    <t>生活</t>
  </si>
  <si>
    <t>学校図書</t>
  </si>
  <si>
    <t>三省堂</t>
  </si>
  <si>
    <t>教育出版</t>
  </si>
  <si>
    <t>光村図書</t>
  </si>
  <si>
    <t>大日本図書</t>
  </si>
  <si>
    <t>啓林館</t>
  </si>
  <si>
    <t>日本文教出版</t>
  </si>
  <si>
    <t>日本文教出版</t>
  </si>
  <si>
    <t>音楽</t>
  </si>
  <si>
    <t>教育芸術社</t>
  </si>
  <si>
    <t>道徳</t>
  </si>
  <si>
    <t>家庭・地域との連携</t>
  </si>
  <si>
    <t>図画工作</t>
  </si>
  <si>
    <t>音楽</t>
  </si>
  <si>
    <t>生活</t>
  </si>
  <si>
    <t>算数</t>
  </si>
  <si>
    <t>国語</t>
  </si>
  <si>
    <t>教科</t>
  </si>
  <si>
    <t>クラブ，児童会，委員会</t>
  </si>
  <si>
    <t>学級活動</t>
  </si>
  <si>
    <t>特別活動</t>
  </si>
  <si>
    <t>卒業証書授与式
修了式
離任式</t>
  </si>
  <si>
    <t>始業式
避難訓練</t>
  </si>
  <si>
    <t>終業式</t>
  </si>
  <si>
    <t>参観日</t>
  </si>
  <si>
    <t>音楽会
マラソン大会</t>
  </si>
  <si>
    <t>防犯教室
終業式</t>
  </si>
  <si>
    <t>プール開き</t>
  </si>
  <si>
    <t>遠足
運動会</t>
  </si>
  <si>
    <t>学校行事</t>
  </si>
  <si>
    <t>道徳</t>
  </si>
  <si>
    <t>３月</t>
  </si>
  <si>
    <t>２月</t>
  </si>
  <si>
    <t>１月</t>
  </si>
  <si>
    <t>12月</t>
  </si>
  <si>
    <t>11月</t>
  </si>
  <si>
    <t>10月</t>
  </si>
  <si>
    <t>９月</t>
  </si>
  <si>
    <t>７月</t>
  </si>
  <si>
    <t>６月</t>
  </si>
  <si>
    <t>５月</t>
  </si>
  <si>
    <t>４月</t>
  </si>
  <si>
    <t>善悪を判断し，人間としてしてはならないことをしない</t>
  </si>
  <si>
    <t>課題の内容</t>
  </si>
  <si>
    <t>学年の重点課題</t>
  </si>
  <si>
    <t>入学式
１年生を迎える会</t>
  </si>
  <si>
    <t>スケート大会
参観日
６年生を送る会</t>
  </si>
  <si>
    <t>開隆堂</t>
  </si>
  <si>
    <t>始業式
陸上競技会
避難訓練</t>
  </si>
  <si>
    <t>あいさつなどの基本的な生活習慣，社会生活上のきまりを身に付ける</t>
  </si>
  <si>
    <t>付録</t>
  </si>
  <si>
    <t>●みんなでたのしく
Ｂ 友情，信頼
●あいさつでしあわせに
Ｂ 礼儀</t>
  </si>
  <si>
    <t>●みんなでたのしく
Ｂ 友情，信頼
●あいさつでしあわせに
Ｂ 礼儀</t>
  </si>
  <si>
    <t>●がっこうたんけん
Ｂ 感謝
●みんなでまもろう
Ｃ 規則の尊重
●わたしにできること
Ｃ 勤労，公共の精神
●おたんじょうびれっしゃ
Ｄ 生命の尊さ</t>
  </si>
  <si>
    <t>●みんなみんないきている
Ｄ 生命の尊さ
●ぼくはずかしいや
Ａ 正直，誠実
●がっこうまでのみち
Ｂ 感謝
●かぼちゃのつる
Ａ 節度，節制</t>
  </si>
  <si>
    <t>●まちたんけん
Ｃ 伝統と文化の尊重，国や郷土を愛する態度
●あおしんごう
Ａ 節度，節制</t>
  </si>
  <si>
    <t>●まちたんけん
Ｃ 伝統と文化の尊重，国や郷土を愛する態度
●あおしんごう
Ａ 節度，節制</t>
  </si>
  <si>
    <t>●ぷうたのやくめ
Ｃ 公正，公平，社会正義
●おとしよりといっしょに
Ｂ 親切，思いやり
●ぼくはいかない
Ａ 善悪の判断，自律，自由と責任
●わきだしたみず
Ｄ 生命の尊さ</t>
  </si>
  <si>
    <t>●ぷうたのやくめ
Ｃ 公正，公平，社会正義
●おとしよりといっしょに
Ｂ 親切，思いやり
●ぼくはいかない
Ａ 善悪の判断，自律，自由と責任
●わきだしたみず
Ｄ 生命の尊さ</t>
  </si>
  <si>
    <t>●きんのおの
Ａ 正直，誠実
●ちゃんとのたつじん①
Ａ 節度，節制
●ちゃんとのたつじん②
Ａ 節度，節制
●うちのねこ
Ｄ 自然愛護</t>
  </si>
  <si>
    <t>●もみじがり
Ｃ 伝統と文化の尊重，国や郷土を愛する態度
●すてきなことば「あふたあゆう」
Ｃ よりよい学校生活，集団生活の充実
●はしのうえのおおかみ
Ｂ 親切，思いやり
●ルールがないとどうなるの？
Ｃ 規則の尊重</t>
  </si>
  <si>
    <t>●もみじがり
Ｃ 伝統と文化の尊重，国や郷土を愛する態度
●すてきなことば「あふたあゆう」
Ｃ よりよい学校生活，集団生活の充実
●はしのうえのおおかみ
Ｂ 親切，思いやり
●ルールがないとどうなるの？
Ｃ 規則の尊重</t>
  </si>
  <si>
    <t>●一にち十ぷん
Ａ 希望と勇気，努力と強い意志
●だいじなわすれもの
Ｂ 礼儀</t>
  </si>
  <si>
    <t>●一にち十ぷん
Ａ 希望と勇気，努力と強い意志
●だいじなわすれもの
Ｂ 礼儀</t>
  </si>
  <si>
    <t>●エマさんのこたえあわせ
Ｃ 国際理解，国際親善
●ひつじかいとおおかみ
Ａ 善悪の判断，自律，自由と責任</t>
  </si>
  <si>
    <t>●なまはげ
Ａ 善悪の判断，自律，自由と責任
●ぎんのしずく
Ｃ 家族愛，家庭生活の充実
●二わのことり
Ｂ 友情，信頼
●ぼくにもあるかな
Ａ 個性の伸長</t>
  </si>
  <si>
    <t>●なまはげ
Ａ 善悪の判断，自律，自由と責任
●ぎんのしずく
Ｃ 家族愛，家庭生活の充実
●二わのことり
Ｂ 友情，信頼
●ぼくにもあるかな
Ａ 個性の伸長</t>
  </si>
  <si>
    <t>●ひしゃくぼし
Ｄ 感動，畏敬の念
●もうすぐ二ねんせい
Ｃ よりよい学校生活，集団生活の充実</t>
  </si>
  <si>
    <t>●ひしゃくぼし
Ｄ 感動，畏敬の念
●もうすぐ二ねんせい
Ｃ よりよい学校生活，集団生活の充実</t>
  </si>
  <si>
    <t>付録</t>
  </si>
  <si>
    <t>●うわばきぶくろ
Ａ 節度，節制
●スポーツとおじぎ
Ｂ 礼儀
●きいろいベンチ
Ｃ 規則の尊重
●ぼくにもたせて
Ｃ 家族愛，家庭生活の充実
●さるのおかあさん・サヤカ
Ｄ 生命の尊さ
●ウォルト・ディズニー ―どうぶつといっしょに―
Ｄ 自然愛護</t>
  </si>
  <si>
    <t>●うわばきぶくろ
Ａ 節度，節制
●スポーツとおじぎ
Ｂ 礼儀
●きいろいベンチ
Ｃ 規則の尊重
●ぼくにもたせて
Ｃ 家族愛，家庭生活の充実
●さるのおかあさん・サヤカ
Ｄ 生命の尊さ
●ウォルト・ディズニー ―どうぶつといっしょに―
Ｄ 自然愛護</t>
  </si>
  <si>
    <t>●たすのかな　ひくのかな
Ａ 正直，誠実</t>
  </si>
  <si>
    <t>●たすのかな　ひくのかな
Ａ 善悪の判断，自律，自由と責任
Ａ 正直，誠実</t>
  </si>
  <si>
    <t>●いいおと　みつけて
Ａ 正直，誠実</t>
  </si>
  <si>
    <t>●ようすを　おもいうかべよう
Ａ 正直，誠実</t>
  </si>
  <si>
    <t>●こえに　出して　たのしもう
Ａ 正直，誠実
●ようふくの　きかた
Ａ 節度，節制</t>
  </si>
  <si>
    <t>●なつやすみがやってくる　パート1
Ａ 節度，節制
Ａ 正直，誠実</t>
  </si>
  <si>
    <t>●なつやすみがやってくる　パート2
Ａ 節度，節制
Ａ 正直，誠実</t>
  </si>
  <si>
    <t>●いろいろなかたち
Ａ 正直，誠実
Ａ 個性の伸長</t>
  </si>
  <si>
    <t>●ようすを　おんがくで
Ａ 正直，誠実
Ａ 個性の伸長</t>
  </si>
  <si>
    <t>●みて　みて、いっぱいつくったよ
Ａ 正直，誠実
Ａ 個性の伸長</t>
  </si>
  <si>
    <t>●さわって、はって、たしかめて
Ａ 正直，誠実
Ａ 個性の伸長
●のばして　ぺったん
Ａ 正直，誠実
Ａ 個性の伸長</t>
  </si>
  <si>
    <t>●１年のまとめ
Ａ 希望と勇気，努力と強い意志</t>
  </si>
  <si>
    <t xml:space="preserve">●どれみと　なかよし
Ａ 正直，誠実
●こんにちは　けんばんハーモニカ
Ａ 希望と勇気，努力と強い意志
</t>
  </si>
  <si>
    <t>●どれみで　うたったり　ふいたり　しよう
Ａ 希望と勇気，努力と強い意志</t>
  </si>
  <si>
    <t>●いろいろな　おとを　たのしもう
Ａ 希望と勇気，努力と強い意志
Ａ 正直，誠実</t>
  </si>
  <si>
    <t>●びっくりピョーン
Ａ 正直，誠実
Ａ 個性の伸長
●えがおつうしん　にっこりニュース
Ａ 正直，誠実
Ａ 個性の伸長
●おさんぽトコトコ
Ａ 希望と勇気，努力と強い意志
Ａ 個性の伸長</t>
  </si>
  <si>
    <t>●きょだいな　きょだいな
Ｂ 友情，信頼</t>
  </si>
  <si>
    <t>●きれいに　さいてね　わたしの　はな
Ａ 希望と勇気，努力と強い意志
Ｂ 友情，信頼</t>
  </si>
  <si>
    <t>●リズムと　なかよし
Ａ 正直，誠実
Ｂ 友情，信頼</t>
  </si>
  <si>
    <t>●ききあって　あわせて
Ｂ 友情，信頼</t>
  </si>
  <si>
    <t>●はくを　かんじて　あそぼう
Ａ 正直，誠実
Ｂ 友情，信頼</t>
  </si>
  <si>
    <t>●はくを　かんじて　リズムを　うとう
Ａ 正直，誠実
Ｂ 友情，信頼</t>
  </si>
  <si>
    <t>●おとを　あわせて　たのしもう
Ａ 正直，誠実
Ｂ 友情，信頼</t>
  </si>
  <si>
    <t xml:space="preserve">●すきなもの　いっぱい
Ａ 正直，誠実
Ａ 個性の伸長
●「じぶんマーク」で　みんな　ともだち
Ａ 正直，誠実
Ａ 個性の伸長
Ｂ 友情，信頼
</t>
  </si>
  <si>
    <t xml:space="preserve">●クルクル　ぐるーり
Ａ 正直，誠実
Ａ 個性の伸長
●いろいろ　ならべて
Ａ 正直，誠実
Ｂ 友情，信頼
●チョッキン　パッで　かざろう
Ａ 正直，誠実
Ａ 個性の伸長
</t>
  </si>
  <si>
    <t>●うつして　あそぼう
Ｂ 友情，信頼
●くしゃくしゃがみから　うまれたよ
Ａ 希望と勇気，努力と強い意志
Ａ 個性の伸長</t>
  </si>
  <si>
    <t xml:space="preserve">●はっけん！あたらしい　なかま
Ａ 正直，誠実
Ａ 個性の伸長
Ｂ 友情，信頼
●できたらいいな、こんなこと
Ａ 正直，誠実
Ａ 個性の伸長
Ａ 希望と勇気，努力と強い意志
</t>
  </si>
  <si>
    <t>●ゆめの　まち　さんちょうめ
Ａ 節度，節制
Ａ 個性の伸長
Ｂ 友情，信頼</t>
  </si>
  <si>
    <t xml:space="preserve">●みんなのせかい
Ｂ 友情，信頼
●はきはきあいさつ
Ｂ 礼儀
●よろしくね
Ｂ 礼儀
Ｂ 友情，信頼
●ほんがたくさん
Ｃ 規則の尊重
</t>
  </si>
  <si>
    <t>●わたしの　すきな　もの
Ａ 個性の伸長
Ｂ 礼儀
Ｂ 友情，信頼
●ひともじ　かえて
Ｃ 規則の尊重
●にくを　くわえた　いぬ
Ａ 節度，節制</t>
  </si>
  <si>
    <t>●なかまづくりとかず
Ｃ 規則の尊重</t>
  </si>
  <si>
    <t>●なんばんめ
Ｃ 規則の尊重
●いくつと いくつ
Ｃ 規則の尊重</t>
  </si>
  <si>
    <t>●あわせて いくつ ふえると いくつ
Ｂ 友情，信頼
Ｃ 規則の尊重
●のこりは いくつ ちがいは いくつ
Ｂ 友情，信頼
Ｃ 規則の尊重</t>
  </si>
  <si>
    <t>●10より おおきい かず
Ｃ 規則の尊重</t>
  </si>
  <si>
    <t>●どちらが ながい
Ａ 希望と勇気，努力と強い意志
●３つの かずの けいさん
Ｃ 規則の尊重
●どちらが おおい
Ｃ 規則の尊重</t>
  </si>
  <si>
    <t>●たしざん
Ｃ 規則の尊重
●かたちあそび
Ａ 善悪の判断，自律，自由と責任</t>
  </si>
  <si>
    <t>●ひきざん
Ｃ 規則の尊重</t>
  </si>
  <si>
    <t>●どちらがひろい
Ｃ 規則の尊重</t>
  </si>
  <si>
    <t xml:space="preserve">●おおきい かず
Ａ 希望と勇気，努力と強い意志
Ａ 正直，誠実
Ｃ 規則の尊重
</t>
  </si>
  <si>
    <t>●なんじなんぷん
Ｃ 規則の尊重
●ずを つかって かんがえよう
Ａ 個性の伸長
Ａ 希望と勇気，努力と強い意志
Ｃ 規則の尊重
●かたちづくり
Ａ 個性の伸長
Ａ 希望と勇気，努力と強い意志</t>
  </si>
  <si>
    <t xml:space="preserve">●なかよし
Ａ 善悪の判断，自律，自由と責任
Ａ 正直，誠実
●10までのかず
Ａ 節度，節制
Ｃ 規則の尊重
</t>
  </si>
  <si>
    <t>●なんばんめ
Ｃ 規則の尊重
●いくつといくつ
Ｃ 規則の尊重</t>
  </si>
  <si>
    <t>●あわせていくつ　ふえるといくつ
Ｃ 規則の尊重
●のこりはいくつ　ちがいはいくつ
Ｃ 規則の尊重</t>
  </si>
  <si>
    <t>●10よりおおきいかず
Ｃ 規則の尊重
●3つのかずのけいさん
Ｃ 規則の尊重</t>
  </si>
  <si>
    <t>●ながさくらべと　ひろさくらべ
Ｂ 友情，信頼
●たしざん
Ｃ 規則の尊重</t>
  </si>
  <si>
    <t>●かさくらべ
Ｂ 友情，信頼
●ひきざん
Ｃ 規則の尊重</t>
  </si>
  <si>
    <t xml:space="preserve">●30より大きいかず
Ａ 希望と勇気，努力と強い意志
Ａ 正直，誠実
Ｃ 規則の尊重
</t>
  </si>
  <si>
    <t xml:space="preserve">●なんじなんぷん
Ｃ 規則の尊重
●ずをつかって　かんがえよう
Ａ 正直，誠実
●かたちづくり
Ａ 正直，誠実
Ａ 個性の伸長
</t>
  </si>
  <si>
    <t xml:space="preserve">●どうぶつたんけん
Ａ 正直，誠実
Ｂ 友情，信頼
●10までのかず
Ｃ 規則の尊重
</t>
  </si>
  <si>
    <t xml:space="preserve">●いくつといくつ
Ｂ 友情，信頼
●なんばんめ
Ｃ 規則の尊重
●たしざん（1）
Ｃ 規則の尊重
</t>
  </si>
  <si>
    <t>●ひきざん（1）
Ｃ 規則の尊重</t>
  </si>
  <si>
    <t>●10より大きいかず
Ｃ 規則の尊重
●とけい（1）
Ｃ 規則の尊重
●かたち（1）
Ａ 正直，誠実
Ａ 個性の伸長</t>
  </si>
  <si>
    <t>●かずしらべ
Ｂ 友情，信頼
●たしざんとひきざん
Ｃ 規則の尊重
●たしざん（2）
Ｃ 規則の尊重</t>
  </si>
  <si>
    <t>●ひきざん（2）
Ｃ 規則の尊重</t>
  </si>
  <si>
    <t xml:space="preserve">●大きさくらべ
Ｂ 友情，信頼
●20よりおおきいかず
Ａ 希望と勇気，努力と強い意志
Ａ 正直，誠実
Ｃ 規則の尊重
</t>
  </si>
  <si>
    <t>●とけい（2）
Ｃ 規則の尊重
●かたち（2）
Ａ 正直，誠実
Ａ 個性の伸長
●１年のまとめ
Ａ 希望と勇気，努力と強い意志</t>
  </si>
  <si>
    <t>●なかよしあつまれ
Ａ 正直，誠実
●いくつかな
Ｃ 規則の尊重</t>
  </si>
  <si>
    <t>●ぜんぶでいくつ
Ａ 正直，誠実
Ｂ 友情，信頼
●のこりはいくつ
Ｃ 規則の尊重</t>
  </si>
  <si>
    <t>●どれだけおおい
Ｃ 規則の尊重</t>
  </si>
  <si>
    <t>●かずをせいりして
Ａ 正直，誠実
Ｃ 規則の尊重
●10より大きいかず
Ｃ 規則の尊重
●かたちあそび
Ａ 正直，誠実
Ａ 個性の伸長</t>
  </si>
  <si>
    <t>●3つのかずのたしざん、ひきざん
Ｃ 規則の尊重
●たしざん
Ｃ 規則の尊重</t>
  </si>
  <si>
    <t>●くらべかた
Ｃ 規則の尊重</t>
  </si>
  <si>
    <t>●大きなかず
Ｃ 規則の尊重</t>
  </si>
  <si>
    <t>●なんじなんぷん
Ｃ 規則の尊重
●どんなしきになるかな
Ｃ 規則の尊重
●かたちづくり
Ａ 正直，誠実
Ａ 個性の伸長</t>
  </si>
  <si>
    <t>●オリエンテーション
Ａ 正直，誠実
●かずとすうじ
Ｃ 規則の尊重</t>
  </si>
  <si>
    <t>●なんばんめ
Ｃ 規則の尊重
●いくつと　いくつ
Ｃ 規則の尊重</t>
  </si>
  <si>
    <t>●いろいろな　かたち
Ａ 正直，誠実
Ａ 個性の伸長
●たしざん（1）
Ｃ 規則の尊重</t>
  </si>
  <si>
    <t>●20までの　かず
Ｃ 規則の尊重
●とけい（1）
Ｃ 規則の尊重
●おおきさ　くらべ（1）
Ｃ 規則の尊重</t>
  </si>
  <si>
    <t>●3つの　かずの　けいさん
Ｃ 規則の尊重
●たしざん（2）
Ｃ 規則の尊重</t>
  </si>
  <si>
    <t>●かたちづくり
Ａ 正直，誠実
Ａ 個性の伸長
●ひきざん（2）
Ｃ 規則の尊重</t>
  </si>
  <si>
    <t>●0の　たしざんと　ひきざん
Ｃ 規則の尊重
●ものと　ひとの　かず
Ｃ 規則の尊重</t>
  </si>
  <si>
    <t>●大きい　かず
Ａ 節度，節制
Ｃ 規則の尊重</t>
  </si>
  <si>
    <t>●とけい(２)
Ｃ 規則の尊重
●100までの　かずの　けいさん
Ｃ 規則の尊重
●おなじ　かずずつ
Ｃ 規則の尊重
●おおい　ほう　すくない　ほう
Ｃ 規則の尊重</t>
  </si>
  <si>
    <t>●大きさくらべ(２)
Ｃ 規則の尊重
●もうすぐ２ねんせい
Ａ 希望と勇気，努力と強い意志</t>
  </si>
  <si>
    <t>●ともだち
Ａ 正直，誠実
●10までのかず
Ｃ 規則の尊重</t>
  </si>
  <si>
    <t>●あわせて　いくつ　ふえると　いくつ
Ｃ 規則の尊重
●のこりは　いくつ　ちがいは　いくつ
Ｃ 規則の尊重</t>
  </si>
  <si>
    <t xml:space="preserve">●10よりおおきい　かず
Ａ 正直，誠実
Ｃ 規則の尊重
●かたちあそび
Ａ 正直，誠実
Ａ 個性の伸長
</t>
  </si>
  <si>
    <t>●どちらが　おおい　どちらが　ひろい
Ｃ 規則の尊重
●ひきざん
Ｃ 規則の尊重</t>
  </si>
  <si>
    <t>●20より　大きい　かず
Ｃ 規則の尊重</t>
  </si>
  <si>
    <t>●なんじ　なんぷん
Ｃ 規則の尊重
●たしざんと　ひきざん
Ｃ 規則の尊重
●ずを　つかって　かんがえよう
Ｃ 規則の尊重
●かたちづくり
Ａ 正直，誠実
Ａ 個性の伸長
●おなじ　かずずつ　わけよう
Ｃ 規則の尊重</t>
  </si>
  <si>
    <t>●どんどん　かくのは　たのしいな（選択）おひさま　にこにこ/すきなもの　なあに？
Ａ 正直，誠実
Ａ 個性の伸長
Ｂ 友情，信頼
●チョキチョキ　かざり（選択）おって　チョキチョキ/かさねて　チョキチョキ
Ａ 正直，誠実
Ａ 個性の伸長
Ｃ 規則の尊重
　　　　　　　　　　　　　　　　　　　　</t>
  </si>
  <si>
    <t>●おって　たてたら
Ａ 正直，誠実
Ａ 個性の伸長
Ｃ 規則の尊重</t>
  </si>
  <si>
    <t>●コロコロ　ぺったん　シャカシャカ（選択）コロコロ　ぺったん/シャカシャカ
Ａ 正直，誠実
Ａ 個性の伸長
Ｃ 規則の尊重
●やぶいた　かたちから　うまれたよ
Ａ 正直，誠実
Ａ 個性の伸長
Ｃ 規則の尊重
●いろいろな　はこから
Ａ 正直，誠実
Ｂ 友情，信頼
Ｃ 規則の尊重</t>
  </si>
  <si>
    <t>●ごちそう パーティを はじめよう！
Ａ 正直，誠実
Ａ 個性の伸長
Ｂ 友情，信頼
Ｃ 規則の尊重
●みて　みて　おはなし
Ａ 正直，誠実
Ａ 個性の伸長
●クルクル　まわして
Ａ 正直，誠実
Ａ 個性の伸長</t>
  </si>
  <si>
    <t>●はこ　かざるんるん
Ａ 正直，誠実
Ａ 個性の伸長
Ｃ 規則の尊重
●でこぼこ　はっけん！
Ａ 善悪の判断，自律，自由と責任
Ａ 正直，誠実
Ｃ 規則の尊重</t>
  </si>
  <si>
    <t>●はこで　つくったよ
Ａ 正直，誠実
Ａ 個性の伸長
Ｃ 規則の尊重
●のって　みたいな　いきたいな
Ａ 正直，誠実
Ａ 個性の伸長</t>
  </si>
  <si>
    <t>●どんどん　ならべて
Ａ 正直，誠実
Ａ 個性の伸長
Ｂ 友情，信頼
Ｃ 規則の尊重
●コロコロ　ゆらりん（選択）かみざら　コロコロ/かみざら　ゆらりん
Ａ 正直，誠実
Ａ 個性の伸長
Ｃ 規則の尊重</t>
  </si>
  <si>
    <t>●いっしょに　おさんぽ
Ａ 正直，誠実
Ａ 個性の伸長
Ｃ 規則の尊重
●なにが　でてくるかな!?
Ａ 正直，誠実
Ａ 個性の伸長
Ｃ 規則の尊重</t>
  </si>
  <si>
    <t>●うつした　かたちから（選択）えのぐを　つけた　かたちから/こすりだした　かたちから
Ａ 正直，誠実
Ａ 個性の伸長
Ｃ 規則の尊重</t>
  </si>
  <si>
    <t>●固定遊び＋体ほぐしの運動
Ａ 節度，節制
Ｂ 友情，信頼
Ｃ 規則の尊重
　　　　　　　　　　　　　　　　　　　　</t>
  </si>
  <si>
    <t>●多様な動きをつくる運動遊び
●鉄棒遊び
Ａ 節度，節制
Ａ 希望と勇気，努力と強い意志
Ｂ 友情，信頼
Ｃ 規則の尊重</t>
  </si>
  <si>
    <t>●水遊び
Ａ 節度，節制
Ａ 希望と勇気，努力と強い意志
Ｂ 友情，信頼
Ｃ 規則の尊重</t>
  </si>
  <si>
    <t>●固定遊び
●ハードルリレー
●体ほぐしの運動＋マット遊び
Ａ 節度，節制
Ａ 希望と勇気，努力と強い意志
Ｂ 友情，信頼
Ｃ 規則の尊重</t>
  </si>
  <si>
    <t>●ボールキープゲーム（ボール遊び）
●まとあてゲーム（ボール投げゲーム）
Ａ 節度，節制
Ｂ 友情，信頼
Ｃ 規則の尊重</t>
  </si>
  <si>
    <t>●幅とび遊び
●まとあてゲーム（ボールけりゲーム）
Ａ 節度，節制
Ａ 希望と勇気，努力と強い意志
Ｂ 友情，信頼
Ｃ 規則の尊重</t>
  </si>
  <si>
    <t>●リズム遊び（フォークダンス含）＋いろいろなものにへんしーん！（表現遊び）
Ａ 節度，節制
Ｂ 友情，信頼
Ｃ 規則の尊重　</t>
  </si>
  <si>
    <t>●多様な動きをつくる運動遊び
Ａ 節度，節制
Ｂ 友情，信頼
Ｃ 規則の尊重</t>
  </si>
  <si>
    <t>●とび箱遊び
●鬼遊び
Ａ 節度，節制
Ａ 希望と勇気，努力と強い意志
Ｂ 友情，信頼
Ｃ 規則の尊重</t>
  </si>
  <si>
    <t>●インベーダーゲーム（ボール遊び）
Ａ 節度，節制
Ｂ 友情，信頼
Ｃ 規則の尊重</t>
  </si>
  <si>
    <t>●ふえたり　へったり
Ｃ 規則の尊重
●どちらが　ながい
Ｂ 友情，信頼
Ｃ 公正，公平，社会正義
●たしざん
Ｃ 規則の尊重</t>
  </si>
  <si>
    <t>●うたで　なかよしに　なろう
Ａ 正直，誠実
Ｂ 友情，信頼
Ｃ 公正，公平，社会正義</t>
  </si>
  <si>
    <t>●いろいろなふね
Ｂ 感謝
Ｃ 勤労，公共の精神
●おもい出してかこう
Ａ 正直，誠実
●「すきなものクイズ」をしよう
Ｂ 友情，信頼</t>
  </si>
  <si>
    <t>●なぜでしょう
Ａ 正直，誠実
●手ぶくろ
Ａ 正直，誠実
●くらしを　まもる　車
Ｂ 感謝
Ｃ 勤労，公共の精神
●わたしの　たからもの
Ｃ 家族愛，家庭生活の充実</t>
  </si>
  <si>
    <t>●ぶんを　つくろう
Ａ 正直，誠実
●みんなに　はなそう
Ａ 正直，誠実
Ｂ 友情，信頼
●すずめの　くらし
Ｂ 友情，信頼
●しらせたい　ことを　かこう
Ａ 正直，誠実
Ｂ 友情，信頼
Ｃ 家族愛，家庭生活の充実</t>
  </si>
  <si>
    <t>●おもい出して　かこう
Ａ 正直，誠実
Ｃ 家族愛，家庭生活の充実
●文を　つくろう
Ａ 善悪の判断，自律，自由と責任
Ａ 正直，誠実
●お手がみ
Ｂ 友情，信頼</t>
  </si>
  <si>
    <t>●いえのしごと
Ａ 節度，節制
Ｃ 勤労，公共の精神
Ｃ 家族愛，家庭生活の充実</t>
  </si>
  <si>
    <t>●かぞくにこにこ　大さくせん
Ｂ 親切，思いやり
Ｃ 勤労，公共の精神
Ｃ 家族愛，家庭生活の充実</t>
  </si>
  <si>
    <t>●いっしょに　いると　あんしん
Ａ 希望と勇気，努力と強い意志
Ｂ 感謝
Ｃ 勤労，公共の精神
Ｃ 家族愛，家庭生活の充実</t>
  </si>
  <si>
    <t>●みつけた　みつけた
Ｂ 友情，信頼
Ｃ よりよい学校生活，集団生活の充実
●おはなし　きかせて
Ａ 正直，誠実
Ｂ 友情，信頼
●はきはき　あいさつ
Ｂ 礼儀
●わたしの　なまえ
Ｂ 礼儀
●くちの　たいそう
Ａ 節度，節制
Ａ 正直，誠実
●ことば　みつけ
Ａ 正直，誠実</t>
  </si>
  <si>
    <t>●みぶりで　つたえる
Ｂ 礼儀
●学校の　ことを　つたえあおう
Ａ 希望と勇気，努力と強い意志
Ａ 正直，誠実
Ｃ よりよい学校生活，集団生活の充実</t>
  </si>
  <si>
    <t>●かずと　かんじ
Ｃ 規則の尊重
●くじらぐも
Ｂ 友情，信頼
Ｃ よりよい学校生活，集団生活の充実
●しらせたいな，見せたいな
Ｃ よりよい学校生活，集団生活の充実</t>
  </si>
  <si>
    <t>●だって　だっての　おばあさん
Ａ 正直，誠実
●いい　こと　いっぱい，一年生
Ｃ よりよい学校生活，集団生活の充実</t>
  </si>
  <si>
    <t>●ともだち　たくさん　つくろう
Ｂ 友情，信頼
Ｃ よりよい学校生活，集団生活の充実
Ｃ 公正，公平，社会正義
●わたしの　がっこう　どんな　ところ
Ｃ 規則の尊重
Ｃ よりよい学校生活，集団生活の充実</t>
  </si>
  <si>
    <t xml:space="preserve">●１ねんせいになったよ
Ａ 節度，節制
Ｂ 友情，信頼
Ｃ 規則の尊重
Ｃ よりよい学校生活，集団生活の充実
●ともだちいっぱい
Ｂ 友情，信頼
Ｃ よりよい学校生活，集団生活の充実
Ｃ 公正，公平，社会正義
●がっこうたんけん１
Ｂ 感謝
Ｃ よりよい学校生活，集団生活の充実
</t>
  </si>
  <si>
    <t>●きょうから　いちねんせい
Ｂ 友情，信頼
●なかよし　いっぱい　だいさくせん
Ｂ 礼儀
Ｂ 友情，信頼
Ｃ よりよい学校生活，集団生活の充実</t>
  </si>
  <si>
    <t>●みんなの　にこにこ　だいさくせん
Ａ 節度，節制
Ａ 希望と勇気，努力と強い意志
Ｂ 礼儀
Ｃ 家族愛，家庭生活の充実
Ｃ よりよい学校生活，集団生活の充実</t>
  </si>
  <si>
    <t xml:space="preserve">●おおきなかみで　わっくわく
Ａ 個性の伸長
Ｂ 友情，信頼
●こころの　はなを　さかせよう
Ａ 正直，誠実
Ａ 個性の伸長
Ｂ 親切，思いやり
Ｂ 友情，信頼
Ｃ よりよい学校生活，集団生活の充実
</t>
  </si>
  <si>
    <t>●ひもひも　ねんど
Ａ 正直，誠実
Ａ 個性の伸長
Ｂ 友情，信頼
●せんせい　あのね
Ａ 正直，誠実
Ａ 個性の伸長
Ｂ 友情，信頼
Ｃ よりよい学校生活，集団生活の充実</t>
  </si>
  <si>
    <t>●「じゃんけんやさん」をひらこう
Ａ 正直，誠実
Ｂ 友情，信頼
●まとめてよぶことば
Ｃ 伝統と文化の尊重，国や郷土を愛する態度
●スイミー
Ａ 個性の伸長
Ｂ 友情，信頼
Ｃ 公正，公平，社会正義
Ｃ 勤労，公共の精神</t>
  </si>
  <si>
    <t>●まちがいを　なおそう
Ｃ 規則の尊重
●かん字の　はなし
Ｃ 伝統と文化の尊重，国や郷土を愛する態度
●ことばを　見つけよう
Ａ 正直，誠実
Ｃ 規則の尊重
●じどう車くらべ
Ｃ 勤労，公共の精神</t>
  </si>
  <si>
    <t>●にほんの　うたを　たのしもう
Ｂ 友情，信頼
Ｃ 伝統と文化の尊重，国や郷土を愛する態度</t>
  </si>
  <si>
    <t>●おおきなかぶ
Ｂ 友情，信頼
Ｃ 勤労，公共の精神
Ｃ 国際理解，国際親善
●えにっきをかこう
Ａ 希望と勇気，努力と強い意志</t>
  </si>
  <si>
    <t>●おおきな　かぶ
Ｂ 友情，信頼
Ｃ 家族愛，家庭生活の充実
Ｃ 国際理解，国際親善
●えにっきを　かきましょう
Ａ 正直，誠実
Ａ 節度，節制
Ａ 個性の伸長</t>
  </si>
  <si>
    <t xml:space="preserve">●としょかんへ　いこう
Ｃ 規則の尊重
●おおきな　かぶ
Ｂ 友情，信頼
Ｃ 家族愛，家庭生活の充実
Ｃ 国際理解，国際親善
●えにっき
Ａ 正直，誠実
Ａ 節度，節制
Ａ 個性の伸長
</t>
  </si>
  <si>
    <t>●すきな　こと，なあに
Ａ 正直，誠実
●おおきな　かぶ
Ｂ 友情，信頼
Ｃ 家族愛，家庭生活の充実
Ｃ 国際理解，国際親善
●ほんは　ともだち
Ｃ 規則の尊重
●こんな　ことを　したよ
Ａ 正直，誠実</t>
  </si>
  <si>
    <t xml:space="preserve">●どくしょ　びじゅつかんを　つくろう
Ａ 正直，誠実
Ｃ 規則の尊重
●「音」をさがして　おはなしづくり
Ａ 正直，誠実
Ｄ 生命の尊さ
</t>
  </si>
  <si>
    <t>●あいうえおにぎり
Ａ 正直，誠実
Ｄ 生命の尊さ
●わたし、まるこ
Ｃ 家族愛，家庭生活の充実
●かいて　つたえよう
Ｃ よりよい学校生活，集団生活の充実
●どうぞの　いす
Ｂ 親切，思いやり</t>
  </si>
  <si>
    <t>●きもち
Ａ 正直，誠実
Ｄ 生命の尊さ
●おおきな　かぶ
Ｂ 友情，信頼
Ｃ 家族愛，家庭生活の充実
Ｃ 国際理解，国際親善
●かんじの　はじまり
Ｃ 規則の尊重
Ｃ 伝統と文化の尊重，国や郷土を愛する態度
Ｃ 国際理解，国際親善
●きのう　こんな　ことが　あったよ
Ａ 節度，節制
Ａ 正直，誠実
Ｂ 友情，信頼
●としょかんへ　いこう
Ｃ 規則の尊重</t>
  </si>
  <si>
    <t>●てんとうむし
Ｄ 生命の尊さ
●ものの　名まえ
Ａ 節度，節制
●かたかなの　かたち
Ｃ 規則の尊重
●てがみで　しらせよう
Ａ 正直，誠実
Ｂ 礼儀
●たぬきの　糸車
Ｂ 感謝
Ｃ 伝統と文化の尊重，国や郷土を愛する態度</t>
  </si>
  <si>
    <t>●てで　さわって　かくの　きもちいい！
Ａ 正直，誠実
Ａ 個性の伸長
Ｄ 生命の尊さ
●どうぶつむらの　ピクニック
Ａ 個性の伸長
Ａ 希望と勇気，努力と強い意志</t>
  </si>
  <si>
    <t>●あいうえおのうた
Ｄ 自然愛護
●あめですよ
Ｄ 自然愛護
●ふたとぶた
Ｃ 規則の尊重
●ともだちにはなそう
Ｂ 友情，信頼
●とんこととん
Ｂ 友情，信頼
●ねことねっこ
Ｃ 規則の尊重
●ことばあそび
Ｃ 規則の尊重</t>
  </si>
  <si>
    <t>●あひるのあくび
Ｄ 自然愛護
●ぶんをつくろう
Ｄ 自然愛護
●おばさんとおばあさん
Ｃ 規則の尊重
Ｃ 家族愛，家庭生活の充実
●きいてつたえよう
Ａ 善悪の判断，自律，自由と責任
Ｂ 友情，信頼
●「は」「を」「へ」をつかってぶんをかこう
Ａ 善悪の判断，自律，自由と責任
●どうやってみをまもるのかな
Ｄ 自然愛護
●いしやといしゃ
Ａ 善悪の判断，自律，自由と責任
●こんなことしたよ
Ａ 正直，誠実
Ｃ 家族愛，家庭生活の充実</t>
  </si>
  <si>
    <t>●あるけあるけ
Ｄ 生命の尊さ
Ｄ 自然愛護
●はなしたいなききたいな
Ｂ 友情，信頼
●かんじのはなし
Ｃ 伝統と文化の尊重，国や郷土を愛する態度
Ｃ 国際理解，国際親善
●かいがら
Ｂ 友情，信頼
●かぞえうた
Ｃ 規則の尊重</t>
  </si>
  <si>
    <t>●サラダでげんき
Ａ 節度，節制
Ｃ 家族愛，家庭生活の充実
●ほんはともだち
Ａ 正直，誠実
Ｃ 規則の尊重
●わたしのはっけん
Ｄ 自然愛護
●よう日と日づけをおぼえよう
Ａ 節度，節制
Ｃ 伝統と文化の尊重，国や郷土を愛する態度</t>
  </si>
  <si>
    <t>●ことばあそびうたをつくろう
Ｄ 生命の尊さ
Ｄ 自然愛護
●おとうとねずみチロ
Ｃ 家族愛，家庭生活の充実</t>
  </si>
  <si>
    <t>●みみずのたいそう
Ｄ 自然愛護
●むかしばなしをたのしもう
Ｃ 伝統と文化の尊重，国や郷土を愛する態度
●おはなしをつくろう
Ａ 正直，誠実
●歯がぬけたらどうするの
Ａ 節度，節制
Ｄ 生命の尊さ</t>
  </si>
  <si>
    <t>●かたちのにているかん字
Ｃ 伝統と文化の尊重，国や郷土を愛する態度
●「おもいでブック」をつくろう
Ｄ 自然愛護</t>
  </si>
  <si>
    <t>●あいさつしよう
Ｂ 礼儀
●おなまえ　おしえて
Ｂ 友情，信頼
●おはなしを きこう
Ａ 正直，誠実
●こえのたいそう
Ａ 正直，誠実
Ｄ 生命の尊さ
●となえうた
Ａ 正直，誠実
Ｃ 伝統と文化の尊重，国や郷土を愛する態度
●えんぴつ　もって
Ａ 正直，誠実
●えから　さがそう
Ｄ 自然愛護</t>
  </si>
  <si>
    <t>●たぬきの　じてんしゃ
Ａ 節度，節制
●いきものの　あし
Ｄ 自然愛護
●きのうの　こと
Ａ 正直，誠実</t>
  </si>
  <si>
    <t>●いるか／おさるが　ふねを　かきました　
Ｄ 生命の尊さ
Ｄ 自然愛護
●うみの　みずは　なぜ　しょっぱい
Ｃ 公正，公平，社会正義
Ｃ 伝統と文化の尊重，国や郷土を愛する態度
●わたしの　はっけん
Ｃ よりよい学校生活，集団生活の充実</t>
  </si>
  <si>
    <t>●しを　かこう
Ａ 正直，誠実
Ｄ 生命の尊さ
Ｄ 自然愛護
●はじめは「や！」
Ｂ 礼儀
Ｂ 友情，信頼</t>
  </si>
  <si>
    <t>●つたわったかな
Ａ 希望と勇気，努力と強い意志
Ａ 善悪の判断，自律，自由と責任
Ｂ 友情，信頼
●はがきを　かこう
Ｂ 礼儀
●まめ
Ｄ 自然愛護</t>
  </si>
  <si>
    <t>●いろいろな　こえ
Ａ 正直，誠実
●しっぽ　しっぽ
Ｄ 自然愛護
●えにっきを　かこう
Ａ 正直，誠実
Ａ 節度，節制
Ａ 個性の伸長</t>
  </si>
  <si>
    <t>●えを　かいて　みると？
Ｄ 自然愛護
●ピンと　きた！
Ｄ 自然愛護
●わたしの　よんだ　本
Ａ 正直，誠実
Ｃ 規則の尊重
●ねえ、どっち？
Ａ 正直，誠実
●いなばの　白ウサギ
Ａ 正直，誠実
Ｂ 感謝
Ｃ 公正，公平，社会正義
Ｃ 伝統と文化の尊重，国や郷土を愛する態度</t>
  </si>
  <si>
    <t>●なにが　できるかな
Ｃ 勤労，公共の精神
●クイズで　おしえます
Ｂ 友情，信頼
●いしっころ
Ｄ 自然愛護</t>
  </si>
  <si>
    <t>●なかよし
Ｂ 友情，信頼
Ｃ 公正，公平，社会正義
Ｄ 自然愛護
●あかるい　あいさつ
Ｂ 礼儀
●みんなの　なまえ
Ｂ 友情，信頼
●おはなし　たくさん　ききたいな
Ａ 正直，誠実</t>
  </si>
  <si>
    <t>●みつけて　はなそう、たのしく　きこう
Ａ 正直，誠実
Ｄ 自然愛護
●くまさんと　ありさんの　ごあいさつ
Ｂ 礼儀
Ｂ 親切，思いやり
Ｄ 自然愛護
●ほんを　よもう
Ａ 正直，誠実
Ｃ 規則の尊重
●えと　ことばで　かこう
Ａ 正直，誠実
●けむりの　きしゃ
Ｂ 親切，思いやり
Ｂ 感謝</t>
  </si>
  <si>
    <t>●なつの　おもいでを　はなそう
Ａ 正直，誠実
Ｄ 自然愛護
●けんかした　山
Ｄ 自然愛護
●かんじの　はじまり
Ｃ 規則の尊重
Ｃ 伝統と文化の尊重，国や郷土を愛する態度
Ｃ 国際理解，国際親善
●だれが、たべたのでしょう
Ｄ 自然愛護</t>
  </si>
  <si>
    <t xml:space="preserve">●見つけた　ことを　しらせよう
Ａ 正直，誠実
Ｄ 自然愛護
●りすの　わすれもの
Ｂ 感謝
Ｄ 自然愛護
●「おはなしどうぶつえん」を　つくって、本を　しょうかいしよう
Ａ 正直，誠実
Ｂ 友情，信頼
Ｄ 自然愛護
</t>
  </si>
  <si>
    <t>●あさ
Ａ 節度，節制
Ｂ 友情，信頼
Ｄ 自然愛護
●なんて　いおうかな
Ｂ 礼儀
●どんな　おはなしかな
Ａ 正直，誠実
Ｃ 規則の尊重
●どうぞ　よろしく
Ｂ 礼儀
●こえの　おおきさ，どう　するの
Ｂ 礼儀
●うたに　あわせて　あいうえお
Ａ 正直，誠実
Ｄ 生命の尊さ
●ことばを　つくろう
Ａ 正直，誠実</t>
  </si>
  <si>
    <t>●えを　みて　はなそう
Ａ 正直，誠実
Ｄ 自然愛護
●かきと　かぎ
Ａ 正直，誠実
●はなの　みち
Ｄ 自然愛護
●ぶんを　つくろう
Ａ 善悪の判断，自律，自由と責任
Ｃ 規則の尊重
●ねこと　ねっこ
Ｃ 規則の尊重
●わけを　はなそう
Ａ 正直，誠実</t>
  </si>
  <si>
    <t xml:space="preserve">●おばさんとおばあさん
Ｃ 規則の尊重
Ｃ 家族愛，家庭生活の充実
●くちばし
Ｄ 自然愛護
●おもちやと　おもちゃ
Ｃ 規則の尊重
●おもいだして　はなそう
Ａ 正直，誠実
●あいうえおで　あそぼう
Ａ 正直，誠実
●おおきく　なった
Ａ 節度，節制
Ａ 個性の伸長
Ａ 希望と勇気，努力と強い意志
Ｄ 自然愛護
●おむすび　ころりん
Ｃ 伝統と文化の尊重，国や郷土を愛する態度
●たからものを　おしえよう
Ａ 正直，誠実
Ｂ 友情，信頼
Ｃ 家族愛，家庭生活の充実
</t>
  </si>
  <si>
    <t>●むかしばなしが　いっぱい
Ａ 正直，誠実
Ｃ 伝統と文化の尊重，国や郷土を愛する態度
●ともだちに，きいて　みよう
Ａ 正直，誠実
Ｂ 友情，信頼
●日づけと　よう日
Ａ 節度，節制
Ｃ 伝統と文化の尊重，国や郷土を愛する態度
●本を　えらんで　よもう
Ａ 正直，誠実
Ｃ 規則の尊重
●ずうっと，ずっと，大すきだよ
Ｄ 生命の尊さ
Ｄ 自然愛護</t>
  </si>
  <si>
    <t>●ことばを　たのしもう
Ａ 正直，誠実
●これは，なんでしょう
Ｂ 礼儀
●どうぶつの　赤ちゃん
Ｄ 生命の尊さ
Ｄ 自然愛護</t>
  </si>
  <si>
    <t>●きれいに　さいてね（たねを　まこう/せわを　しよう）
Ｄ 自然愛護</t>
  </si>
  <si>
    <t>●きれいに　さいてね（せわを　つづけよう）
Ｄ 自然愛護</t>
  </si>
  <si>
    <t>●いきものと　なかよし
Ｂ 友情，信頼
Ｄ 生命の尊さ
Ｄ 自然愛護
●きれいに　さいてね（たねとりを　しよう）
Ｄ 自然愛護</t>
  </si>
  <si>
    <t>●つくろう　あそぼう
Ａ 正直，誠実
Ｂ 友情，信頼
Ｄ 自然愛護
●じぶんで　できるよ
Ａ 節度，節制
Ａ 希望と勇気，努力と強い意志
Ｃ 家族愛，家庭生活の充実</t>
  </si>
  <si>
    <t>●さいばい：はなや　やさいを　そだてよう①
Ａ 希望と勇気，努力と強い意志
Ｄ 自然愛護</t>
  </si>
  <si>
    <t xml:space="preserve">●わたしの　つうがくろ
Ａ 節度，節制
Ｃ 規則の尊重
●さいばい：はなや　やさいを　そだてよう②
Ａ 希望と勇気，努力と強い意志
Ｄ 自然愛護
●おもしろい　あそびが　いっぱい
Ｂ 友情，信頼
</t>
  </si>
  <si>
    <t>●いきものと　なかよし
Ｄ 自然愛護</t>
  </si>
  <si>
    <t xml:space="preserve">●さいばい：はなや　やさいを　そだてよう③
Ａ 希望と勇気，努力と強い意志
Ｄ 自然愛護
●あきと　ふれあおう
Ｄ 自然愛護
</t>
  </si>
  <si>
    <t>●つくろう　あきの　おくりもの
Ｂ 親切，思いやり
Ｄ 自然愛護</t>
  </si>
  <si>
    <t>●かぞくで　いっしょに　おしょうがつ
Ｃ 家族愛，家庭生活の充実
Ｃ 伝統と文化の尊重，国や郷土を愛する態度
●みんな　かぜの子
Ｂ 友情，信頼
Ｄ 自然愛護</t>
  </si>
  <si>
    <t>●はるを　さがそう
Ｄ 自然愛護</t>
  </si>
  <si>
    <t>●まいにちのせわ
Ｄ 自然愛護
●なかよくなろう
Ｄ 自然愛護</t>
  </si>
  <si>
    <t>●あたらしいたね
Ｄ 自然愛護
●わたしのあさがお
Ｄ 自然愛護
●いきものさがし
Ｄ 自然愛護</t>
  </si>
  <si>
    <t xml:space="preserve">●なつと　ともだちに　なろう
Ａ 正直，誠実
Ｂ 友情，信頼
Ｄ 自然愛護
</t>
  </si>
  <si>
    <t>●なかよく　なろうね　小さな　ともだち
Ａ 希望と勇気，努力と強い意志
Ｄ 生命の尊さ
Ｄ 自然愛護</t>
  </si>
  <si>
    <t>●あきと　ともだちに　なろう
Ａ 正直，誠実
Ｂ 友情，信頼
Ｄ 自然愛護</t>
  </si>
  <si>
    <t>●ふゆと　ともだちに　なろう
Ａ 正直，誠実
Ｂ 友情，信頼
Ｄ 自然愛護</t>
  </si>
  <si>
    <t>●ひとつぶの　たねから
Ａ 希望と勇気，努力と強い意志
Ｄ 自然愛護</t>
  </si>
  <si>
    <t>●ひとつぶの　たねから
Ａ 希望と勇気，努力と強い意志
Ｄ 自然愛護
●生きものと　なかよし
Ｄ 自然愛護</t>
  </si>
  <si>
    <t xml:space="preserve">●さかせて　みたいな　はな　いっぱい
Ａ 希望と勇気，努力と強い意志
Ｄ 自然愛護
</t>
  </si>
  <si>
    <t>●すなや　つちと　なかよし（選択）すなや　つちで/ねんどで
Ａ 節度，節制
Ｄ 自然愛護
●いろいろな　かたちの　かみから
Ａ 正直，誠実
Ａ 個性の伸長</t>
  </si>
  <si>
    <t>●夕日の　しずく
Ｂ 友情，信頼
Ｄ 感動，畏敬の念
●できるように　なった　こと
Ａ 個性の伸長
Ａ 希望と勇気，努力と強い意志
Ｃ 家族愛，家庭生活の充実
Ｃ よりよい学校生活，集団生活の充実</t>
  </si>
  <si>
    <t>●いちねんせいの　うた
Ａ 正直，誠実
Ｄ 生命の尊さ
●なつやすみの　ことを　はなそう
Ａ 正直，誠実
Ｄ 自然愛護
●ひらがな　あつまれ
Ａ 正直，誠実
Ｃ 規則の尊重
●ゆうやけ
Ｂ 友情，信頼
Ｄ 自然愛護
Ｄ 感動，畏敬の念
●うみの　かくれんぼ
Ｄ 自然愛護</t>
  </si>
  <si>
    <t>●にっぽんのうた　みんなのうた
Ｄ 自然愛護
Ｄ 感動，畏敬の念</t>
  </si>
  <si>
    <t>●学校での生活
Ａ 節度，節制</t>
  </si>
  <si>
    <t>●１年間を振り返ろう
Ａ 節度，節制</t>
  </si>
  <si>
    <t>●1年間の活動のまとめ
Ａ 希望と勇気，努力と強い意志</t>
  </si>
  <si>
    <t>●３学期の目標を立てよう
Ａ 希望と勇気，努力と強い意志</t>
  </si>
  <si>
    <t>●２学期を振り返ろう
Ａ 節度，節制
●冬休みの計画を立てよう
Ａ 希望と勇気，努力と強い意志</t>
  </si>
  <si>
    <t>●１学期を振り返ろう
Ａ 節度，節制
●夏休みの計画を立てよう
Ａ 希望と勇気，努力と強い意志</t>
  </si>
  <si>
    <t>●夏休みを振り返ろう
Ａ 節度，節制
●２学期の目標を立てよう
Ａ 希望と勇気，努力と強い意志</t>
  </si>
  <si>
    <t>●ゲーム大会をしよう
Ｂ 友情，信頼
Ｃ よりよい学校生活，集団生活の充実</t>
  </si>
  <si>
    <t>●たてわり活動ってなんだろう
Ｂ 感謝
Ｃ よりよい学校生活，集団生活の充実</t>
  </si>
  <si>
    <t xml:space="preserve">●学級文庫をつくろう
Ｃ よりよい学校生活，集団生活の充実
</t>
  </si>
  <si>
    <t>●全校集会
Ｃ よりよい学校生活，集団生活の充実</t>
  </si>
  <si>
    <t>●よりよい係活動を考えよう
Ｃ 勤労，公共の精神</t>
  </si>
  <si>
    <t>●６年生を送る会の準備をしよう
Ｂ 感謝
Ｃ よりよい学校生活，集団生活の充実</t>
  </si>
  <si>
    <t>●くねくね走（かけっこ）
●リズム遊び＋大好き！動物ランド（表現遊び）　
Ａ 節度，節制
Ｂ 友情，信頼
Ｃ 規則の尊重
Ｄ 自然愛護</t>
  </si>
  <si>
    <t>●みつけて　はなそう
Ｂ 礼儀
Ｂ 親切，思いやり
Ｂ 友情，信頼
●ことばを　つなげよう
Ａ 善悪の判断，自律，自由と責任
●しりとりめいろ
Ａ 正直，誠実
●いい　もの　みつけた
Ｃ 家族愛，家庭生活の充実
Ｄ 自然愛護
●ともだちと　はなしましょう
Ｂ 礼儀
Ｂ 友情，信頼
●えを　みて　おはなしを　しましょう
Ｄ 自然愛護</t>
  </si>
  <si>
    <t>●めだかの　ぼうけん
Ｃ 家族愛，家庭生活の充実
Ｃ 伝統と文化の尊重，国や郷土を愛する態度
Ｄ 自然愛護
●ろくべえ　まってろよ
Ｄ 自然愛護
●うれしかった
Ｄ 生命の尊さ
Ｄ 自然愛護</t>
  </si>
  <si>
    <t>●みの　まわりの　いきもの
Ｃ 規則の尊重
Ｄ 自然愛護
●ぼうしの　はたらき
Ａ 節度，節制</t>
  </si>
  <si>
    <t>●うみへの　ながい　たび
Ａ 希望と勇気，努力と強い意志
Ｃ 家族愛，家庭生活の充実
Ｄ 生命の尊さ
Ｄ 自然愛護
●おはなしの　つづきを　かこう
Ａ 正直，誠実
●おもしろい　ことば
Ｃ 規則の尊重
Ｃ 伝統と文化の尊重，国や郷土を愛する態度
●天に　のぼった　おけやさん
Ａ 正直，誠実
Ｃ 伝統と文化の尊重，国や郷土を愛する態度</t>
  </si>
  <si>
    <t xml:space="preserve">●たのしかった　ことを　かこう
Ａ 正直，誠実
Ｃ 家族愛，家庭生活の充実
Ｄ 自然愛護
●かぞえうた
Ｃ 規則の尊重
●いろんな　おとの　あめ/こねこを　だいた　こと　ある？
Ｄ 自然愛護
●カードに　かいて　しらせよう
Ａ 正直，誠実
Ｂ 友情，信頼
●はたらく　じどう車
Ｃ 勤労，公共の精神
●のりものの　ことを　しらせよう
Ａ 希望と勇気，努力と強い意志
Ａ 正直，誠実
</t>
  </si>
  <si>
    <t>●すたあと　ぶっく
Ａ 節度，節制
Ｂ 友情，信頼
Ｃ 規則の尊重
Ｃ よりよい学校生活，集団生活の充実
●がっこう　だいすき
Ａ 節度，節制
Ｂ 友情，信頼
Ｃ 規則の尊重
Ｃ よりよい学校生活，集団生活の充実
Ｄ 自然愛護</t>
  </si>
  <si>
    <t>●なつだ　あそぼう
Ａ 正直，誠実
Ｂ 親切，思いやり
Ｂ 友情，信頼
Ｃ 規則の尊重
Ｃ 公正，公平，社会正義
Ｄ 自然愛護</t>
  </si>
  <si>
    <t>●たのしい　あき　いっぱい
Ａ 正直，誠実
Ｂ 友情，信頼
Ｃ 規則の尊重
Ｄ 自然愛護</t>
  </si>
  <si>
    <t>●ふゆを　たのしもう
Ｂ 親切，思いやり
Ｃ 規則の尊重
Ｄ 自然愛護</t>
  </si>
  <si>
    <t>●もう　すぐ　２ねんせい
Ａ 個性の伸長
Ｂ 親切，思いやり
Ｃ よりよい学校生活，集団生活の充実</t>
  </si>
  <si>
    <t xml:space="preserve">●もう　すぐ　２年生
Ａ 希望と勇気，努力と強い意志
Ａ 個性の伸長
Ｂ 親切，思いやり
Ｃ よりよい学校生活，集団生活の充実
</t>
  </si>
  <si>
    <t>●ふゆを　みつけたよ
Ａ 正直，誠実
Ｃ 家族愛，家庭生活の充実
Ｃ 伝統と文化の尊重，国や郷土を愛する態度
Ｄ 自然愛護</t>
  </si>
  <si>
    <t>●なつは　たのしい　ことが　いっぱい
Ｃ 家族愛，家庭生活の充実
Ｃ 伝統と文化の尊重，国や郷土を愛する態度
Ｄ 自然愛護</t>
  </si>
  <si>
    <t>●きれいなはな
Ｄ 自然愛護
●なつのあそび
Ａ 節度，節制
Ｂ 友情，信頼
Ｃ 公正，公平，社会正義
Ｄ 自然愛護</t>
  </si>
  <si>
    <t>●がっこうたんけん２
Ｂ 感謝
Ｃ よりよい学校生活，集団生活の充実
●たねまきのじゅんび
Ｄ 自然愛護
●たねまき
Ｄ 自然愛護
●ちいさなめ
Ｄ 自然愛護
●はるのあそび
Ｃ 規則の尊重
Ｄ 自然愛護</t>
  </si>
  <si>
    <t>●あきのあそび
Ｂ 友情，信頼
Ｃ 公正，公平，社会正義
Ｄ 自然愛護
●あそびのひろば
Ａ 希望と勇気，努力と強い意志
Ｂ 友情，信頼
Ｃ 公正，公平，社会正義</t>
  </si>
  <si>
    <t>●ふゆのあそび
Ｂ 友情，信頼
Ｃ 公正，公平，社会正義
Ｄ 自然愛護
●むかしのあそび
Ｂ 親切，思いやり
Ｂ 感謝
Ｃ 伝統と文化の尊重，国や郷土を愛する態度
●できるようになったこと
Ａ 節度，節制
Ａ 希望と勇気，努力と強い意志
Ａ 個性の伸長</t>
  </si>
  <si>
    <t>●もうすぐ２ねんせい
Ａ 節度，節制
Ａ 希望と勇気，努力と強い意志
Ａ 個性の伸長
Ｂ 親切，思いやり
Ｃ よりよい学校生活，集団生活の充実</t>
  </si>
  <si>
    <t>●わくわく　どきどき　しょうがっこう
Ａ 節度，節制
Ａ 正直，誠実
Ｂ 礼儀
Ｂ 友情，信頼
Ｃ 規則の尊重
Ｃ よりよい学校生活，集団生活の充実
Ｃ 公正，公平，社会正義
Ｄ 自然愛護</t>
  </si>
  <si>
    <t>●もうすぐ　２ねんせい
Ａ 節度，節制
Ａ 希望と勇気，努力と強い意志
Ａ 個性の伸長
Ｂ 親切，思いやり
Ｃ よりよい学校生活，集団生活の充実</t>
  </si>
  <si>
    <t>●おおきく　なあれ　わたしの　はな
Ａ 希望と勇気，努力と強い意志
Ｄ 自然愛護
●みんなであそぼう
Ａ 正直，誠実
Ｂ 友情，信頼
Ｃ 規則の尊重
Ｄ 自然愛護</t>
  </si>
  <si>
    <t>●おおきくなあれ　わたしの　はな
Ａ 希望と勇気，努力と強い意志
Ｄ 自然愛護
●みんなで　あそぼう
Ａ 正直，誠実
Ｂ 友情，信頼
Ｃ 規則の尊重
Ｄ 自然愛護</t>
  </si>
  <si>
    <t>●みんなで　あそぼう
Ａ 正直，誠実
Ｂ 友情，信頼
Ｃ 規則の尊重
Ｄ 自然愛護
●いきものと　なかよし
Ｄ 自然愛護</t>
  </si>
  <si>
    <t>●みんなで　あそぼう
Ａ 正直，誠実
Ｂ 友情，信頼
Ｃ 規則の尊重
Ｄ 自然愛護</t>
  </si>
  <si>
    <t>●もう　すぐ　みんな　にねんせい
Ａ 節度，節制
Ａ 希望と勇気，努力と強い意志
Ａ 個性の伸長
Ｂ 親切，思いやり
Ｃ よりよい学校生活，集団生活の充実</t>
  </si>
  <si>
    <t>●もう　すぐ　２年生
Ａ 節度，節制
Ａ 希望と勇気，努力と強い意志
Ａ 個性の伸長
Ｂ 親切，思いやり
Ｃ よりよい学校生活，集団生活の充実</t>
  </si>
  <si>
    <t>●たのしさ　見つけたよ　ふゆ
Ｂ 友情，信頼
Ｃ 伝統と文化の尊重，国や郷土を愛する態度
Ｄ 自然愛護</t>
  </si>
  <si>
    <t>●たのしさ　見つけたよ　ふゆ
Ｂ 友情，信頼
Ｃ 伝統と文化の尊重，国や郷土を愛する態度
Ｄ 自然愛護</t>
  </si>
  <si>
    <t>●ひろがれ　えがお
Ａ 希望と勇気，努力と強い意志
Ｂ 礼儀
Ｃ 勤労，公共の精神
Ｃ 家族愛，家庭生活の充実
Ｃ 公正，公平，社会正義
●たのしもう　あき
Ｂ 友情，信頼
Ｃ 規則の尊重
Ｄ 自然愛護</t>
  </si>
  <si>
    <t>●さあ　みんなで　でかけよう
Ｂ 友情，信頼
Ｃ 規則の尊重
Ｃ 公正，公平，社会正義
Ｄ 自然愛護
●だいすき　なつ
Ｂ 友情，信頼
Ｃ 規則の尊重
Ｄ 自然愛護</t>
  </si>
  <si>
    <t>●いちねんせいに　なったよ
Ａ 節度，節制
Ａ 個性の伸長
Ｂ 友情，信頼
Ｃ 規則の尊重
Ｃ よりよい学校生活，集団生活の充実
●がっこうと　ともだち
Ｂ 友情，信頼
Ｂ 感謝
Ｃ 規則の尊重
Ｃ よりよい学校生活，集団生活の充実
Ｄ 自然愛護</t>
  </si>
  <si>
    <t xml:space="preserve">●いちねんせいに　なったら
Ａ 節度，節制
Ａ 個性の伸長
Ｂ 礼儀
Ｂ 友情，信頼
Ｃ 規則の尊重
Ｃ よりよい学校生活，集団生活の充実
●はじまり　はじまり　がっこうたんけん
Ｂ 礼儀
Ｂ 友情，信頼
Ｃ 規則の尊重
Ｃ よりよい学校生活，集団生活の充実
</t>
  </si>
  <si>
    <t>●きせつとともだち―みなさん　こんにちは―
Ａ 正直，誠実
Ｂ 友情，信頼
Ｃ 公正，公平，社会正義
Ｄ 自然愛護</t>
  </si>
  <si>
    <t>●きせつとともだち―いろや　かたち　たくさん見つけた―
Ａ 正直，誠実
Ｂ 友情，信頼
Ｃ 公正，公平，社会正義
Ｄ 自然愛護</t>
  </si>
  <si>
    <t>●きせつとともだち―さむさの　中で　元気いっぱい―パート１
Ｂ 友情，信頼
Ｃ 伝統と文化の尊重，国や郷土を愛する態度
Ｃ 公正，公平，社会正義
Ｄ 自然愛護
●いっしょに　いると　あんしん
Ａ 希望と勇気，努力と強い意志
Ｂ 感謝
Ｃ 勤労，公共の精神
Ｃ 家族愛，家庭生活の充実</t>
  </si>
  <si>
    <t>●きせつとともだち―さむさの　中で　元気いっぱい―パート2
Ｂ 友情，信頼
Ｃ 伝統と文化の尊重，国や郷土を愛する態度
Ｃ 公正，公平，社会正義
Ｄ 自然愛護</t>
  </si>
  <si>
    <t>●大きく　なったね　１年かん
Ａ 希望と勇気，努力と強い意志
Ａ 個性の伸長
Ｂ 親切，思いやり</t>
  </si>
  <si>
    <t>●おんがくに　あわせて
Ａ 正直，誠実
Ｂ 友情，信頼
Ｃ 伝統と文化の尊重，国や郷土を愛する態度
Ｄ 生命の尊さ</t>
  </si>
  <si>
    <t>●おとで　よびかけっこ
Ａ 正直，誠実
Ａ 個性の伸長
Ｂ 友情，信頼</t>
  </si>
  <si>
    <t>●しぜんと　なかよし
Ａ 個性の伸長
Ｂ 友情，信頼
Ｄ 自然愛護
●ひかりの　くにの　なかまたち
Ａ 個性の伸長
Ｄ 自然愛護
Ｄ 感動，畏敬の念</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</si>
  <si>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</si>
  <si>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</si>
  <si>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</si>
  <si>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</si>
  <si>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</si>
  <si>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</si>
  <si>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</si>
  <si>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</si>
  <si>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</si>
  <si>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</si>
  <si>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</si>
  <si>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</si>
  <si>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</si>
  <si>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</si>
  <si>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</si>
  <si>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</si>
  <si>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</si>
  <si>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</si>
  <si>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</si>
  <si>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●いぬの　きもち
Ｄ 自然愛護
●かぞえうた
Ｃ 規則の尊重
●あいして　いるから
Ａ 正直，誠実
Ｃ 家族愛，家庭生活の充実
Ｄ 自然愛護
●いっしゅうかん
Ａ 節度，節制
Ｃ 伝統と文化の尊重，国や郷土を愛する態度</t>
  </si>
  <si>
    <t>１年　全体計画例別葉（教科領域等と道徳との関連計画表）【時系列】　　2018年～2019年</t>
  </si>
  <si>
    <t>教科書会社名一覧　※削除しないようご注意ください。</t>
  </si>
  <si>
    <t>光文書院</t>
  </si>
  <si>
    <t>日本文教出版</t>
  </si>
  <si>
    <t>啓林館</t>
  </si>
  <si>
    <t>光村図書</t>
  </si>
  <si>
    <t>学研教育みらい</t>
  </si>
  <si>
    <t>教育出版</t>
  </si>
  <si>
    <t>光文書院</t>
  </si>
  <si>
    <t>学校図書</t>
  </si>
  <si>
    <t>三省堂</t>
  </si>
  <si>
    <t>大日本図書</t>
  </si>
  <si>
    <t>教育芸術社</t>
  </si>
  <si>
    <t>東京書籍</t>
  </si>
  <si>
    <t>東京書籍</t>
  </si>
  <si>
    <t>東京書籍</t>
  </si>
  <si>
    <t>＜保健＞</t>
  </si>
  <si>
    <t>＜家庭＞</t>
  </si>
  <si>
    <t>＜図画工作＞</t>
  </si>
  <si>
    <t>＜音楽＞</t>
  </si>
  <si>
    <t>＜理科＞</t>
  </si>
  <si>
    <t>＜生活＞</t>
  </si>
  <si>
    <t>＜算数＞</t>
  </si>
  <si>
    <t>＜社会＞</t>
  </si>
  <si>
    <t>＜国語＞</t>
  </si>
  <si>
    <t>　教科書会社名は以下の通りです。</t>
  </si>
  <si>
    <t>・各教科の教科書会社のセルにお使いの教科書会社名をご入力ください。</t>
  </si>
  <si>
    <t>【Microsoft Excel 2003より前のバージョンをお使いの場合】</t>
  </si>
  <si>
    <t>　お使いの教科書会社をお選びください。単元名が自動で切り替わります。</t>
  </si>
  <si>
    <t>・各教科の教科書会社のセルを選択するとプルダウンで教科書会社名が表示されますので，</t>
  </si>
  <si>
    <t>【Microsoft Excel 2003以降のバージョンをお使いの場合】</t>
  </si>
  <si>
    <t>■ 全体計画例別葉（教科領域等と道徳との関連計画表）　ご利用の留意点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</si>
</sst>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color theme="1"/>
      <name val="Calibri"/>
      <family val="3"/>
    </font>
    <font>
      <sz val="11"/>
      <color indexed="8"/>
      <name val="ＭＳ Ｐゴシック"/>
      <family val="3"/>
    </font>
    <font>
      <sz val="6"/>
      <name val="ＭＳ Ｐゴシック"/>
      <family val="3"/>
    </font>
    <font>
      <sz val="8"/>
      <color indexed="8"/>
      <name val="ＭＳ ゴシック"/>
      <family val="3"/>
    </font>
    <font>
      <b/>
      <sz val="11"/>
      <color indexed="9"/>
      <name val="ＭＳ Ｐゴシック"/>
      <family val="3"/>
    </font>
    <font>
      <sz val="11"/>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6"/>
      <name val="ＭＳ 明朝"/>
      <family val="1"/>
    </font>
    <font>
      <sz val="6"/>
      <color indexed="8"/>
      <name val="ＭＳ 明朝"/>
      <family val="1"/>
    </font>
    <font>
      <sz val="8"/>
      <name val="ＭＳ 明朝"/>
      <family val="1"/>
    </font>
    <font>
      <sz val="12"/>
      <name val="ＭＳ ゴシック"/>
      <family val="3"/>
    </font>
    <font>
      <sz val="9"/>
      <name val="ＭＳ ゴシック"/>
      <family val="3"/>
    </font>
    <font>
      <sz val="6"/>
      <name val="ＭＳ ゴシック"/>
      <family val="3"/>
    </font>
    <font>
      <sz val="11"/>
      <color indexed="8"/>
      <name val="游ゴシック"/>
      <family val="3"/>
    </font>
    <font>
      <sz val="6"/>
      <name val="游ゴシック"/>
      <family val="3"/>
    </font>
    <font>
      <b/>
      <sz val="11"/>
      <name val="ＭＳ Ｐゴシック"/>
      <family val="3"/>
    </font>
    <font>
      <sz val="11"/>
      <color indexed="8"/>
      <name val="ＭＳ ゴシック"/>
      <family val="3"/>
    </font>
    <font>
      <sz val="18"/>
      <color indexed="56"/>
      <name val="ＭＳ Ｐゴシック"/>
      <family val="3"/>
    </font>
    <font>
      <sz val="8"/>
      <color indexed="8"/>
      <name val="ＭＳ 明朝"/>
      <family val="1"/>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6"/>
      <color theme="1"/>
      <name val="ＭＳ 明朝"/>
      <family val="1"/>
    </font>
    <font>
      <sz val="8"/>
      <color theme="1"/>
      <name val="ＭＳ 明朝"/>
      <family val="1"/>
    </font>
    <font>
      <sz val="11"/>
      <name val="Cambria"/>
      <family val="3"/>
    </font>
    <font>
      <sz val="11"/>
      <color theme="1"/>
      <name val="ＭＳ ゴシック"/>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bottom style="hair"/>
    </border>
    <border>
      <left style="hair"/>
      <right style="hair"/>
      <top/>
      <bottom style="hair"/>
    </border>
    <border>
      <left/>
      <right style="hair"/>
      <top style="double"/>
      <bottom style="hair"/>
    </border>
    <border>
      <left style="hair"/>
      <right style="hair"/>
      <top style="double"/>
      <bottom style="hair"/>
    </border>
    <border>
      <left style="hair"/>
      <right style="thin"/>
      <top style="double"/>
      <bottom style="hair"/>
    </border>
    <border>
      <left/>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thin"/>
      <top style="thin"/>
      <bottom/>
    </border>
    <border>
      <left/>
      <right style="hair"/>
      <top style="thin"/>
      <bottom/>
    </border>
    <border>
      <left style="hair"/>
      <right style="hair"/>
      <top style="thin"/>
      <bottom/>
    </border>
    <border>
      <left/>
      <right style="hair"/>
      <top style="hair"/>
      <bottom style="double"/>
    </border>
    <border>
      <left style="hair"/>
      <right style="hair"/>
      <top style="hair"/>
      <bottom style="double"/>
    </border>
    <border>
      <left style="hair"/>
      <right style="thin"/>
      <top style="hair"/>
      <bottom style="double"/>
    </border>
    <border>
      <left style="hair"/>
      <right style="hair"/>
      <top style="hair"/>
      <bottom/>
    </border>
    <border>
      <left style="hair"/>
      <right style="thin"/>
      <top style="hair"/>
      <bottom/>
    </border>
    <border>
      <left style="thin"/>
      <right style="hair"/>
      <top style="hair"/>
      <bottom style="double"/>
    </border>
    <border>
      <left/>
      <right style="hair"/>
      <top style="double"/>
      <bottom style="thin"/>
    </border>
    <border>
      <left style="hair"/>
      <right style="hair"/>
      <top style="double"/>
      <bottom style="thin"/>
    </border>
    <border>
      <left style="hair"/>
      <right style="thin"/>
      <top style="double"/>
      <bottom style="thin"/>
    </border>
    <border>
      <left style="hair"/>
      <right/>
      <top style="thin"/>
      <bottom style="hair"/>
    </border>
    <border>
      <left style="hair"/>
      <right/>
      <top style="hair"/>
      <bottom style="hair"/>
    </border>
    <border>
      <left style="hair"/>
      <right/>
      <top style="hair"/>
      <bottom style="thin"/>
    </border>
    <border>
      <left/>
      <right style="thin"/>
      <top style="thin"/>
      <bottom/>
    </border>
    <border>
      <left/>
      <right style="thin"/>
      <top style="double"/>
      <bottom style="hair"/>
    </border>
    <border>
      <left/>
      <right style="thin"/>
      <top style="hair"/>
      <bottom style="hair"/>
    </border>
    <border>
      <left/>
      <right style="thin"/>
      <top style="hair"/>
      <bottom style="double"/>
    </border>
    <border>
      <left/>
      <right style="thin"/>
      <top style="double"/>
      <bottom style="thin"/>
    </border>
    <border>
      <left style="thin"/>
      <right style="thin"/>
      <top/>
      <bottom style="thin"/>
    </border>
    <border>
      <left style="thin"/>
      <right style="thin"/>
      <top/>
      <bottom/>
    </border>
    <border>
      <left>
        <color indexed="63"/>
      </left>
      <right style="thin"/>
      <top/>
      <bottom style="thin"/>
    </border>
    <border>
      <left>
        <color indexed="63"/>
      </left>
      <right style="thin"/>
      <top/>
      <bottom/>
    </border>
    <border>
      <left style="thin"/>
      <right/>
      <top/>
      <bottom style="thin"/>
    </border>
    <border>
      <left style="thin"/>
      <right/>
      <top/>
      <bottom/>
    </border>
    <border>
      <left style="thin"/>
      <right style="thin"/>
      <top style="thin"/>
      <bottom/>
    </border>
    <border>
      <left style="thin"/>
      <right/>
      <top style="thin"/>
      <bottom/>
    </border>
    <border>
      <left style="thin"/>
      <right style="hair"/>
      <top/>
      <bottom/>
    </border>
    <border>
      <left style="hair"/>
      <right/>
      <top/>
      <bottom/>
    </border>
    <border>
      <left style="thin"/>
      <right style="hair"/>
      <top style="double"/>
      <bottom/>
    </border>
    <border>
      <left style="thin"/>
      <right/>
      <top style="thin"/>
      <bottom style="double"/>
    </border>
    <border>
      <left/>
      <right style="hair"/>
      <top style="thin"/>
      <bottom style="double"/>
    </border>
    <border>
      <left style="thin"/>
      <right/>
      <top style="double"/>
      <bottom style="thin"/>
    </border>
    <border>
      <left/>
      <right/>
      <top style="double"/>
      <bottom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style="hair"/>
      <top style="hair"/>
      <bottom/>
    </border>
    <border>
      <left style="thin"/>
      <right style="hair"/>
      <top/>
      <bottom style="double"/>
    </border>
    <border>
      <left style="thin"/>
      <right/>
      <top style="hair"/>
      <bottom style="thin"/>
    </border>
    <border>
      <left/>
      <right/>
      <top style="hair"/>
      <bottom style="thin"/>
    </border>
    <border>
      <left/>
      <right style="thin"/>
      <top style="hair"/>
      <bottom style="thin"/>
    </border>
    <border>
      <left style="thin"/>
      <right/>
      <top style="double"/>
      <bottom style="hair"/>
    </border>
    <border>
      <left/>
      <right/>
      <top style="double"/>
      <bottom style="hair"/>
    </border>
    <border>
      <left style="hair"/>
      <right/>
      <top style="hair"/>
      <bottom style="double"/>
    </border>
    <border>
      <left style="hair"/>
      <right/>
      <top style="thin"/>
      <bottom/>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6" fillId="25" borderId="0" applyNumberFormat="0" applyBorder="0" applyAlignment="0" applyProtection="0"/>
    <xf numFmtId="0" fontId="35" fillId="26" borderId="0" applyNumberFormat="0" applyBorder="0" applyAlignment="0" applyProtection="0"/>
    <xf numFmtId="0" fontId="6" fillId="17" borderId="0" applyNumberFormat="0" applyBorder="0" applyAlignment="0" applyProtection="0"/>
    <xf numFmtId="0" fontId="35" fillId="27" borderId="0" applyNumberFormat="0" applyBorder="0" applyAlignment="0" applyProtection="0"/>
    <xf numFmtId="0" fontId="6" fillId="19" borderId="0" applyNumberFormat="0" applyBorder="0" applyAlignment="0" applyProtection="0"/>
    <xf numFmtId="0" fontId="35" fillId="28" borderId="0" applyNumberFormat="0" applyBorder="0" applyAlignment="0" applyProtection="0"/>
    <xf numFmtId="0" fontId="6" fillId="29" borderId="0" applyNumberFormat="0" applyBorder="0" applyAlignment="0" applyProtection="0"/>
    <xf numFmtId="0" fontId="35" fillId="30" borderId="0" applyNumberFormat="0" applyBorder="0" applyAlignment="0" applyProtection="0"/>
    <xf numFmtId="0" fontId="6" fillId="31" borderId="0" applyNumberFormat="0" applyBorder="0" applyAlignment="0" applyProtection="0"/>
    <xf numFmtId="0" fontId="35" fillId="32" borderId="0" applyNumberFormat="0" applyBorder="0" applyAlignment="0" applyProtection="0"/>
    <xf numFmtId="0" fontId="6" fillId="33" borderId="0" applyNumberFormat="0" applyBorder="0" applyAlignment="0" applyProtection="0"/>
    <xf numFmtId="0" fontId="35" fillId="34" borderId="0" applyNumberFormat="0" applyBorder="0" applyAlignment="0" applyProtection="0"/>
    <xf numFmtId="0" fontId="6" fillId="35" borderId="0" applyNumberFormat="0" applyBorder="0" applyAlignment="0" applyProtection="0"/>
    <xf numFmtId="0" fontId="35" fillId="36" borderId="0" applyNumberFormat="0" applyBorder="0" applyAlignment="0" applyProtection="0"/>
    <xf numFmtId="0" fontId="6" fillId="37" borderId="0" applyNumberFormat="0" applyBorder="0" applyAlignment="0" applyProtection="0"/>
    <xf numFmtId="0" fontId="35" fillId="38" borderId="0" applyNumberFormat="0" applyBorder="0" applyAlignment="0" applyProtection="0"/>
    <xf numFmtId="0" fontId="6" fillId="39" borderId="0" applyNumberFormat="0" applyBorder="0" applyAlignment="0" applyProtection="0"/>
    <xf numFmtId="0" fontId="35" fillId="40" borderId="0" applyNumberFormat="0" applyBorder="0" applyAlignment="0" applyProtection="0"/>
    <xf numFmtId="0" fontId="6" fillId="29" borderId="0" applyNumberFormat="0" applyBorder="0" applyAlignment="0" applyProtection="0"/>
    <xf numFmtId="0" fontId="35" fillId="41" borderId="0" applyNumberFormat="0" applyBorder="0" applyAlignment="0" applyProtection="0"/>
    <xf numFmtId="0" fontId="6" fillId="31" borderId="0" applyNumberFormat="0" applyBorder="0" applyAlignment="0" applyProtection="0"/>
    <xf numFmtId="0" fontId="35" fillId="42" borderId="0" applyNumberFormat="0" applyBorder="0" applyAlignment="0" applyProtection="0"/>
    <xf numFmtId="0" fontId="6" fillId="43" borderId="0" applyNumberFormat="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44" borderId="1" applyNumberFormat="0" applyAlignment="0" applyProtection="0"/>
    <xf numFmtId="0" fontId="4" fillId="45" borderId="2" applyNumberFormat="0" applyAlignment="0" applyProtection="0"/>
    <xf numFmtId="0" fontId="38"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9" fillId="0" borderId="5" applyNumberFormat="0" applyFill="0" applyAlignment="0" applyProtection="0"/>
    <xf numFmtId="0" fontId="9" fillId="0" borderId="6" applyNumberFormat="0" applyFill="0" applyAlignment="0" applyProtection="0"/>
    <xf numFmtId="0" fontId="40" fillId="50" borderId="0" applyNumberFormat="0" applyBorder="0" applyAlignment="0" applyProtection="0"/>
    <xf numFmtId="0" fontId="10" fillId="5" borderId="0" applyNumberFormat="0" applyBorder="0" applyAlignment="0" applyProtection="0"/>
    <xf numFmtId="0" fontId="41" fillId="51" borderId="7" applyNumberFormat="0" applyAlignment="0" applyProtection="0"/>
    <xf numFmtId="0" fontId="11" fillId="52" borderId="8"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13" fillId="0" borderId="10" applyNumberFormat="0" applyFill="0" applyAlignment="0" applyProtection="0"/>
    <xf numFmtId="0" fontId="44" fillId="0" borderId="11" applyNumberFormat="0" applyFill="0" applyAlignment="0" applyProtection="0"/>
    <xf numFmtId="0" fontId="14" fillId="0" borderId="12" applyNumberFormat="0" applyFill="0" applyAlignment="0" applyProtection="0"/>
    <xf numFmtId="0" fontId="45" fillId="0" borderId="13" applyNumberFormat="0" applyFill="0" applyAlignment="0" applyProtection="0"/>
    <xf numFmtId="0" fontId="15" fillId="0" borderId="14"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15" applyNumberFormat="0" applyFill="0" applyAlignment="0" applyProtection="0"/>
    <xf numFmtId="0" fontId="16" fillId="0" borderId="16" applyNumberFormat="0" applyFill="0" applyAlignment="0" applyProtection="0"/>
    <xf numFmtId="0" fontId="47" fillId="51" borderId="17" applyNumberFormat="0" applyAlignment="0" applyProtection="0"/>
    <xf numFmtId="0" fontId="17" fillId="52" borderId="18" applyNumberFormat="0" applyAlignment="0" applyProtection="0"/>
    <xf numFmtId="0" fontId="48"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53" borderId="7" applyNumberFormat="0" applyAlignment="0" applyProtection="0"/>
    <xf numFmtId="0" fontId="19" fillId="13" borderId="8" applyNumberFormat="0" applyAlignment="0" applyProtection="0"/>
    <xf numFmtId="0" fontId="5" fillId="0" borderId="0">
      <alignment/>
      <protection/>
    </xf>
    <xf numFmtId="0" fontId="0" fillId="0" borderId="0">
      <alignment vertical="center"/>
      <protection/>
    </xf>
    <xf numFmtId="0" fontId="1" fillId="0" borderId="0">
      <alignment vertical="center"/>
      <protection/>
    </xf>
    <xf numFmtId="0" fontId="50" fillId="54" borderId="0" applyNumberFormat="0" applyBorder="0" applyAlignment="0" applyProtection="0"/>
    <xf numFmtId="0" fontId="20" fillId="7" borderId="0" applyNumberFormat="0" applyBorder="0" applyAlignment="0" applyProtection="0"/>
  </cellStyleXfs>
  <cellXfs count="163">
    <xf numFmtId="0" fontId="0" fillId="0" borderId="0" xfId="0" applyFont="1" applyAlignment="1">
      <alignment vertical="center"/>
    </xf>
    <xf numFmtId="0" fontId="3" fillId="0" borderId="0" xfId="102" applyFont="1" applyFill="1" applyBorder="1" applyAlignment="1">
      <alignment vertical="center" shrinkToFit="1"/>
      <protection/>
    </xf>
    <xf numFmtId="0" fontId="51" fillId="0" borderId="0" xfId="0" applyFont="1" applyAlignment="1">
      <alignment vertical="center"/>
    </xf>
    <xf numFmtId="0" fontId="3" fillId="0" borderId="0" xfId="102" applyFont="1" applyFill="1" applyBorder="1" applyAlignment="1">
      <alignment vertical="top" shrinkToFit="1"/>
      <protection/>
    </xf>
    <xf numFmtId="0" fontId="3" fillId="0" borderId="0" xfId="102" applyFont="1" applyFill="1" applyBorder="1" applyAlignment="1">
      <alignment horizontal="left" vertical="center" shrinkToFit="1"/>
      <protection/>
    </xf>
    <xf numFmtId="0" fontId="22"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shrinkToFit="1"/>
      <protection/>
    </xf>
    <xf numFmtId="0" fontId="52" fillId="0" borderId="0" xfId="0" applyFont="1" applyAlignment="1">
      <alignment vertical="center"/>
    </xf>
    <xf numFmtId="0" fontId="23" fillId="0" borderId="0" xfId="102" applyFont="1" applyFill="1" applyBorder="1" applyAlignment="1">
      <alignment vertical="center" shrinkToFit="1"/>
      <protection/>
    </xf>
    <xf numFmtId="0" fontId="21" fillId="0" borderId="0" xfId="0" applyFont="1" applyAlignment="1">
      <alignment vertical="center"/>
    </xf>
    <xf numFmtId="0" fontId="53" fillId="0" borderId="0" xfId="0" applyFont="1" applyAlignment="1">
      <alignment vertical="center"/>
    </xf>
    <xf numFmtId="0" fontId="24" fillId="0" borderId="0" xfId="0" applyFont="1" applyAlignment="1">
      <alignment vertical="center"/>
    </xf>
    <xf numFmtId="0" fontId="53" fillId="0" borderId="0" xfId="0" applyFont="1" applyAlignment="1">
      <alignment horizontal="left" vertical="top"/>
    </xf>
    <xf numFmtId="0" fontId="22" fillId="0" borderId="19" xfId="0" applyFont="1" applyFill="1" applyBorder="1" applyAlignment="1" applyProtection="1">
      <alignment horizontal="left" vertical="top" wrapText="1"/>
      <protection/>
    </xf>
    <xf numFmtId="0" fontId="22" fillId="0" borderId="20" xfId="0" applyFont="1" applyFill="1" applyBorder="1" applyAlignment="1" applyProtection="1">
      <alignment horizontal="left" vertical="top" wrapText="1"/>
      <protection/>
    </xf>
    <xf numFmtId="0" fontId="22" fillId="0" borderId="21" xfId="0" applyFont="1" applyFill="1" applyBorder="1" applyAlignment="1" applyProtection="1">
      <alignment horizontal="left" vertical="top" wrapText="1"/>
      <protection/>
    </xf>
    <xf numFmtId="0" fontId="21" fillId="0" borderId="22" xfId="0" applyFont="1" applyBorder="1" applyAlignment="1" applyProtection="1">
      <alignment vertical="center" wrapText="1"/>
      <protection locked="0"/>
    </xf>
    <xf numFmtId="0" fontId="21" fillId="0" borderId="23" xfId="0" applyFont="1" applyBorder="1" applyAlignment="1" applyProtection="1">
      <alignment vertical="center" wrapText="1"/>
      <protection locked="0"/>
    </xf>
    <xf numFmtId="0" fontId="21" fillId="0" borderId="20" xfId="0" applyFont="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19" xfId="0" applyFont="1" applyBorder="1" applyAlignment="1">
      <alignment horizontal="left" vertical="center"/>
    </xf>
    <xf numFmtId="0" fontId="21" fillId="0" borderId="24"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2" fillId="0" borderId="21" xfId="0" applyFont="1" applyBorder="1" applyAlignment="1" applyProtection="1">
      <alignment horizontal="left" vertical="top" wrapText="1"/>
      <protection/>
    </xf>
    <xf numFmtId="0" fontId="22" fillId="0" borderId="19" xfId="0" applyFont="1" applyBorder="1" applyAlignment="1" applyProtection="1">
      <alignment horizontal="left" vertical="top" wrapText="1"/>
      <protection/>
    </xf>
    <xf numFmtId="0" fontId="22" fillId="0" borderId="20" xfId="0" applyFont="1" applyBorder="1" applyAlignment="1" applyProtection="1">
      <alignment horizontal="left" vertical="top" wrapText="1"/>
      <protection/>
    </xf>
    <xf numFmtId="0" fontId="22" fillId="0" borderId="19" xfId="0" applyFont="1" applyFill="1" applyBorder="1" applyAlignment="1" applyProtection="1">
      <alignment horizontal="left" vertical="top" wrapText="1" shrinkToFit="1"/>
      <protection/>
    </xf>
    <xf numFmtId="0" fontId="22" fillId="0" borderId="25" xfId="0" applyFont="1" applyFill="1" applyBorder="1" applyAlignment="1" applyProtection="1">
      <alignment horizontal="left" vertical="top" wrapText="1"/>
      <protection hidden="1"/>
    </xf>
    <xf numFmtId="0" fontId="22" fillId="0" borderId="26" xfId="0" applyFont="1" applyFill="1" applyBorder="1" applyAlignment="1" applyProtection="1">
      <alignment horizontal="left" vertical="top" wrapText="1"/>
      <protection hidden="1"/>
    </xf>
    <xf numFmtId="0" fontId="22" fillId="0" borderId="27" xfId="0" applyFont="1" applyFill="1" applyBorder="1" applyAlignment="1" applyProtection="1">
      <alignment horizontal="left" vertical="top" wrapText="1"/>
      <protection hidden="1"/>
    </xf>
    <xf numFmtId="0" fontId="22" fillId="0" borderId="28" xfId="0" applyFont="1" applyFill="1" applyBorder="1" applyAlignment="1" applyProtection="1">
      <alignment horizontal="left" vertical="top" wrapText="1"/>
      <protection hidden="1"/>
    </xf>
    <xf numFmtId="0" fontId="22" fillId="0" borderId="28" xfId="0" applyFont="1" applyFill="1" applyBorder="1" applyAlignment="1" applyProtection="1">
      <alignment horizontal="left" vertical="top" wrapText="1" shrinkToFit="1"/>
      <protection hidden="1"/>
    </xf>
    <xf numFmtId="176" fontId="22" fillId="0" borderId="29" xfId="0" applyNumberFormat="1" applyFont="1" applyFill="1" applyBorder="1" applyAlignment="1" applyProtection="1">
      <alignment horizontal="left" vertical="top" wrapText="1"/>
      <protection hidden="1"/>
    </xf>
    <xf numFmtId="0" fontId="22" fillId="0" borderId="21" xfId="0" applyFont="1" applyFill="1" applyBorder="1" applyAlignment="1" applyProtection="1">
      <alignment horizontal="left" vertical="top" wrapText="1"/>
      <protection hidden="1"/>
    </xf>
    <xf numFmtId="0" fontId="22" fillId="0" borderId="19" xfId="0" applyFont="1" applyFill="1" applyBorder="1" applyAlignment="1" applyProtection="1">
      <alignment horizontal="left" vertical="top" wrapText="1"/>
      <protection hidden="1"/>
    </xf>
    <xf numFmtId="0" fontId="22" fillId="0" borderId="30" xfId="0" applyFont="1" applyFill="1" applyBorder="1" applyAlignment="1" applyProtection="1">
      <alignment horizontal="left" vertical="top" wrapText="1"/>
      <protection hidden="1"/>
    </xf>
    <xf numFmtId="0" fontId="22" fillId="0" borderId="20" xfId="0" applyFont="1" applyFill="1" applyBorder="1" applyAlignment="1" applyProtection="1">
      <alignment horizontal="left" vertical="top" wrapText="1"/>
      <protection hidden="1"/>
    </xf>
    <xf numFmtId="176" fontId="22" fillId="0" borderId="19" xfId="0" applyNumberFormat="1" applyFont="1" applyFill="1" applyBorder="1" applyAlignment="1" applyProtection="1">
      <alignment horizontal="left" vertical="top" wrapText="1"/>
      <protection hidden="1"/>
    </xf>
    <xf numFmtId="176" fontId="22" fillId="0" borderId="20" xfId="0" applyNumberFormat="1" applyFont="1" applyFill="1" applyBorder="1" applyAlignment="1" applyProtection="1">
      <alignment horizontal="left" vertical="top" wrapText="1"/>
      <protection hidden="1"/>
    </xf>
    <xf numFmtId="176" fontId="22" fillId="0" borderId="30" xfId="0" applyNumberFormat="1" applyFont="1" applyFill="1" applyBorder="1" applyAlignment="1" applyProtection="1">
      <alignment horizontal="left" vertical="top" wrapText="1"/>
      <protection hidden="1"/>
    </xf>
    <xf numFmtId="0" fontId="21" fillId="0" borderId="19" xfId="0" applyFont="1" applyBorder="1" applyAlignment="1">
      <alignment vertical="center"/>
    </xf>
    <xf numFmtId="0" fontId="21" fillId="0" borderId="20" xfId="0" applyFont="1" applyBorder="1" applyAlignment="1">
      <alignment vertical="center"/>
    </xf>
    <xf numFmtId="0" fontId="22" fillId="0" borderId="21" xfId="102" applyFont="1" applyFill="1" applyBorder="1" applyAlignment="1">
      <alignment horizontal="left" vertical="top" wrapText="1" shrinkToFit="1"/>
      <protection/>
    </xf>
    <xf numFmtId="0" fontId="22" fillId="0" borderId="19" xfId="102" applyFont="1" applyFill="1" applyBorder="1" applyAlignment="1">
      <alignment horizontal="left" vertical="top" wrapText="1" shrinkToFit="1"/>
      <protection/>
    </xf>
    <xf numFmtId="0" fontId="22" fillId="0" borderId="20" xfId="102" applyFont="1" applyFill="1" applyBorder="1" applyAlignment="1">
      <alignment horizontal="left" vertical="top" wrapText="1" shrinkToFit="1"/>
      <protection/>
    </xf>
    <xf numFmtId="0" fontId="22" fillId="0" borderId="19" xfId="0" applyFont="1" applyBorder="1" applyAlignment="1">
      <alignment horizontal="left" vertical="top" wrapText="1"/>
    </xf>
    <xf numFmtId="0" fontId="24" fillId="0" borderId="19" xfId="0" applyFont="1" applyBorder="1" applyAlignment="1">
      <alignment vertical="center"/>
    </xf>
    <xf numFmtId="0" fontId="22" fillId="0" borderId="19" xfId="0" applyFont="1" applyBorder="1" applyAlignment="1">
      <alignmen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2" fillId="0" borderId="33" xfId="0" applyFont="1" applyBorder="1" applyAlignment="1">
      <alignment horizontal="left" vertical="top" wrapText="1"/>
    </xf>
    <xf numFmtId="0" fontId="22" fillId="0" borderId="31" xfId="0" applyFont="1" applyBorder="1" applyAlignment="1">
      <alignment horizontal="left" vertical="top" wrapText="1"/>
    </xf>
    <xf numFmtId="0" fontId="22" fillId="0" borderId="32" xfId="0" applyFont="1" applyBorder="1" applyAlignment="1">
      <alignment horizontal="left" vertical="top" wrapText="1"/>
    </xf>
    <xf numFmtId="0" fontId="25" fillId="0" borderId="0" xfId="0" applyFont="1" applyFill="1" applyAlignment="1">
      <alignment vertical="center"/>
    </xf>
    <xf numFmtId="0" fontId="26" fillId="0" borderId="0" xfId="0" applyFont="1" applyFill="1" applyAlignment="1">
      <alignment vertical="center"/>
    </xf>
    <xf numFmtId="0" fontId="21" fillId="0" borderId="0" xfId="0" applyFont="1" applyFill="1" applyAlignment="1">
      <alignment horizontal="center" vertical="center" shrinkToFit="1"/>
    </xf>
    <xf numFmtId="0" fontId="21" fillId="0" borderId="0" xfId="0" applyFont="1" applyFill="1" applyAlignment="1">
      <alignment vertical="center"/>
    </xf>
    <xf numFmtId="0" fontId="21" fillId="0" borderId="0" xfId="0" applyFont="1" applyFill="1" applyAlignment="1">
      <alignment vertical="center"/>
    </xf>
    <xf numFmtId="0" fontId="26" fillId="0" borderId="0" xfId="0" applyFont="1" applyFill="1" applyAlignment="1">
      <alignment horizontal="center" vertical="center" shrinkToFit="1"/>
    </xf>
    <xf numFmtId="0" fontId="21" fillId="0" borderId="34" xfId="0" applyFont="1" applyFill="1" applyBorder="1" applyAlignment="1">
      <alignment vertical="center" wrapText="1"/>
    </xf>
    <xf numFmtId="0" fontId="22" fillId="0" borderId="35" xfId="0" applyFont="1" applyFill="1" applyBorder="1" applyAlignment="1">
      <alignment vertical="top" wrapText="1"/>
    </xf>
    <xf numFmtId="0" fontId="22" fillId="0" borderId="36" xfId="0" applyFont="1" applyFill="1" applyBorder="1" applyAlignment="1">
      <alignment vertical="top" wrapText="1"/>
    </xf>
    <xf numFmtId="0" fontId="22" fillId="0" borderId="34" xfId="0" applyFont="1" applyFill="1" applyBorder="1" applyAlignment="1">
      <alignment vertical="top" wrapText="1"/>
    </xf>
    <xf numFmtId="0" fontId="22" fillId="0" borderId="27" xfId="0" applyFont="1" applyFill="1" applyBorder="1" applyAlignment="1">
      <alignment vertical="top" wrapText="1"/>
    </xf>
    <xf numFmtId="0" fontId="22" fillId="0" borderId="28" xfId="0" applyFont="1" applyFill="1" applyBorder="1" applyAlignment="1">
      <alignment vertical="top" wrapText="1"/>
    </xf>
    <xf numFmtId="0" fontId="22" fillId="0" borderId="29" xfId="0" applyFont="1" applyFill="1" applyBorder="1" applyAlignment="1">
      <alignment vertical="top" wrapText="1"/>
    </xf>
    <xf numFmtId="0" fontId="22" fillId="0" borderId="30" xfId="0" applyFont="1" applyFill="1" applyBorder="1" applyAlignment="1">
      <alignment vertical="top" wrapText="1"/>
    </xf>
    <xf numFmtId="0" fontId="22" fillId="0" borderId="19" xfId="0" applyFont="1" applyFill="1" applyBorder="1" applyAlignment="1">
      <alignment vertical="top" wrapText="1"/>
    </xf>
    <xf numFmtId="0" fontId="22" fillId="0" borderId="20" xfId="0" applyFont="1" applyFill="1" applyBorder="1" applyAlignment="1">
      <alignment vertical="top" wrapText="1"/>
    </xf>
    <xf numFmtId="0" fontId="22" fillId="0" borderId="37" xfId="0" applyFont="1" applyFill="1" applyBorder="1" applyAlignment="1">
      <alignment vertical="top" wrapText="1"/>
    </xf>
    <xf numFmtId="0" fontId="22" fillId="0" borderId="38" xfId="0" applyFont="1" applyFill="1" applyBorder="1" applyAlignment="1">
      <alignment vertical="top" wrapText="1"/>
    </xf>
    <xf numFmtId="0" fontId="22" fillId="0" borderId="39" xfId="0" applyFont="1" applyFill="1" applyBorder="1" applyAlignment="1">
      <alignment vertical="top" wrapText="1"/>
    </xf>
    <xf numFmtId="0" fontId="21" fillId="0" borderId="28" xfId="0" applyFont="1" applyFill="1" applyBorder="1" applyAlignment="1">
      <alignment vertical="center" wrapText="1"/>
    </xf>
    <xf numFmtId="0" fontId="21" fillId="0" borderId="29" xfId="0" applyFont="1" applyFill="1" applyBorder="1" applyAlignment="1" applyProtection="1">
      <alignment vertical="center" wrapText="1"/>
      <protection locked="0"/>
    </xf>
    <xf numFmtId="0" fontId="21" fillId="0" borderId="19" xfId="0" applyFont="1" applyFill="1" applyBorder="1" applyAlignment="1">
      <alignment vertical="center" wrapText="1"/>
    </xf>
    <xf numFmtId="0" fontId="21" fillId="0" borderId="20" xfId="0" applyFont="1" applyFill="1" applyBorder="1" applyAlignment="1" applyProtection="1">
      <alignment vertical="center" wrapText="1"/>
      <protection locked="0"/>
    </xf>
    <xf numFmtId="0" fontId="21" fillId="0" borderId="40" xfId="0" applyFont="1" applyFill="1" applyBorder="1" applyAlignment="1">
      <alignment vertical="center" wrapText="1"/>
    </xf>
    <xf numFmtId="0" fontId="21" fillId="0" borderId="41" xfId="0" applyFont="1" applyFill="1" applyBorder="1" applyAlignment="1" applyProtection="1">
      <alignment vertical="center" wrapText="1"/>
      <protection locked="0"/>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37" xfId="0" applyFont="1" applyBorder="1" applyAlignment="1">
      <alignment horizontal="left" vertical="top" wrapText="1"/>
    </xf>
    <xf numFmtId="0" fontId="22" fillId="0" borderId="39" xfId="0" applyFont="1" applyBorder="1" applyAlignment="1">
      <alignment horizontal="left" vertical="top" wrapText="1"/>
    </xf>
    <xf numFmtId="0" fontId="27" fillId="0" borderId="43" xfId="0" applyFont="1" applyFill="1" applyBorder="1" applyAlignment="1">
      <alignment vertical="top" wrapText="1"/>
    </xf>
    <xf numFmtId="0" fontId="27" fillId="0" borderId="44" xfId="0" applyFont="1" applyFill="1" applyBorder="1" applyAlignment="1">
      <alignment vertical="top" wrapText="1"/>
    </xf>
    <xf numFmtId="0" fontId="27" fillId="0" borderId="45" xfId="0" applyFont="1" applyFill="1" applyBorder="1" applyAlignment="1">
      <alignment vertical="top" wrapTex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1" fillId="0" borderId="46" xfId="0" applyFont="1" applyBorder="1" applyAlignment="1" applyProtection="1">
      <alignment horizontal="center" vertical="center" wrapText="1"/>
      <protection locked="0"/>
    </xf>
    <xf numFmtId="0" fontId="22" fillId="0" borderId="47" xfId="102" applyFont="1" applyFill="1" applyBorder="1" applyAlignment="1">
      <alignment horizontal="left" vertical="top" wrapText="1" shrinkToFit="1"/>
      <protection/>
    </xf>
    <xf numFmtId="0" fontId="22" fillId="0" borderId="47" xfId="0" applyFont="1" applyBorder="1" applyAlignment="1" applyProtection="1">
      <alignment horizontal="left" vertical="top" wrapText="1"/>
      <protection/>
    </xf>
    <xf numFmtId="0" fontId="22" fillId="0" borderId="47" xfId="0" applyFont="1" applyFill="1" applyBorder="1" applyAlignment="1" applyProtection="1">
      <alignment horizontal="left" vertical="top" wrapText="1"/>
      <protection/>
    </xf>
    <xf numFmtId="0" fontId="22" fillId="0" borderId="48" xfId="0" applyFont="1" applyBorder="1" applyAlignment="1">
      <alignment horizontal="left" vertical="top" wrapText="1"/>
    </xf>
    <xf numFmtId="0" fontId="54" fillId="0" borderId="0" xfId="0" applyFont="1" applyFill="1" applyAlignment="1">
      <alignment vertical="center"/>
    </xf>
    <xf numFmtId="0" fontId="26" fillId="0" borderId="49" xfId="0" applyFont="1" applyFill="1" applyBorder="1" applyAlignment="1">
      <alignment horizontal="center" vertical="center" wrapText="1"/>
    </xf>
    <xf numFmtId="0" fontId="22" fillId="0" borderId="49" xfId="0" applyFont="1" applyFill="1" applyBorder="1" applyAlignment="1">
      <alignment vertical="top" wrapText="1"/>
    </xf>
    <xf numFmtId="0" fontId="22" fillId="0" borderId="50" xfId="0" applyFont="1" applyFill="1" applyBorder="1" applyAlignment="1">
      <alignment vertical="top" wrapText="1"/>
    </xf>
    <xf numFmtId="0" fontId="22" fillId="0" borderId="51" xfId="0" applyFont="1" applyFill="1" applyBorder="1" applyAlignment="1">
      <alignment vertical="top" wrapText="1"/>
    </xf>
    <xf numFmtId="0" fontId="22" fillId="0" borderId="52" xfId="0" applyFont="1" applyFill="1" applyBorder="1" applyAlignment="1">
      <alignment vertical="top" wrapText="1"/>
    </xf>
    <xf numFmtId="176" fontId="22" fillId="0" borderId="50" xfId="0" applyNumberFormat="1" applyFont="1" applyFill="1" applyBorder="1" applyAlignment="1" applyProtection="1">
      <alignment horizontal="left" vertical="top" wrapText="1"/>
      <protection hidden="1"/>
    </xf>
    <xf numFmtId="176" fontId="22" fillId="0" borderId="51" xfId="0" applyNumberFormat="1" applyFont="1" applyFill="1" applyBorder="1" applyAlignment="1" applyProtection="1">
      <alignment horizontal="left" vertical="top" wrapText="1"/>
      <protection hidden="1"/>
    </xf>
    <xf numFmtId="0" fontId="22" fillId="0" borderId="51" xfId="0" applyFont="1" applyFill="1" applyBorder="1" applyAlignment="1" applyProtection="1">
      <alignment horizontal="left" vertical="top" wrapText="1"/>
      <protection hidden="1"/>
    </xf>
    <xf numFmtId="0" fontId="22" fillId="0" borderId="52" xfId="0" applyFont="1" applyBorder="1" applyAlignment="1">
      <alignment horizontal="left" vertical="top" wrapText="1"/>
    </xf>
    <xf numFmtId="0" fontId="27" fillId="0" borderId="53" xfId="0" applyFont="1" applyFill="1" applyBorder="1" applyAlignment="1">
      <alignment vertical="top" wrapText="1"/>
    </xf>
    <xf numFmtId="0" fontId="46" fillId="0" borderId="0" xfId="0" applyFont="1" applyAlignment="1">
      <alignment vertical="center"/>
    </xf>
    <xf numFmtId="0" fontId="21" fillId="0" borderId="24" xfId="0" applyFont="1" applyBorder="1" applyAlignment="1">
      <alignment horizontal="left" vertical="center"/>
    </xf>
    <xf numFmtId="0" fontId="21" fillId="0" borderId="23" xfId="0" applyFont="1" applyBorder="1" applyAlignment="1" applyProtection="1">
      <alignment horizontal="left" vertical="center" wrapText="1"/>
      <protection/>
    </xf>
    <xf numFmtId="0" fontId="21" fillId="0" borderId="21" xfId="0" applyFont="1" applyBorder="1" applyAlignment="1">
      <alignment horizontal="left" vertical="center"/>
    </xf>
    <xf numFmtId="0" fontId="21" fillId="0" borderId="33" xfId="0" applyFont="1" applyBorder="1" applyAlignment="1">
      <alignment horizontal="left" vertical="center"/>
    </xf>
    <xf numFmtId="0" fontId="21" fillId="0" borderId="32" xfId="0" applyFont="1" applyFill="1" applyBorder="1" applyAlignment="1" applyProtection="1">
      <alignment horizontal="left" vertical="center" wrapText="1"/>
      <protection/>
    </xf>
    <xf numFmtId="0" fontId="55" fillId="0" borderId="0" xfId="0" applyFont="1" applyAlignment="1">
      <alignment vertical="center"/>
    </xf>
    <xf numFmtId="0" fontId="56" fillId="0" borderId="0" xfId="0" applyFont="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6" fillId="0" borderId="57" xfId="0" applyFont="1" applyBorder="1" applyAlignment="1">
      <alignment horizontal="center" vertical="center"/>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5" fillId="0" borderId="60" xfId="0" applyFont="1" applyBorder="1" applyAlignment="1">
      <alignment vertical="center"/>
    </xf>
    <xf numFmtId="0" fontId="55" fillId="0" borderId="61" xfId="0" applyFont="1" applyBorder="1" applyAlignment="1">
      <alignment vertical="center"/>
    </xf>
    <xf numFmtId="0" fontId="55" fillId="0" borderId="49" xfId="0" applyFont="1" applyBorder="1" applyAlignment="1">
      <alignment vertical="center"/>
    </xf>
    <xf numFmtId="0" fontId="55" fillId="0" borderId="0" xfId="0" applyFont="1" applyBorder="1" applyAlignment="1">
      <alignment vertical="center"/>
    </xf>
    <xf numFmtId="0" fontId="30" fillId="0" borderId="0" xfId="0" applyFont="1" applyFill="1" applyBorder="1" applyAlignment="1">
      <alignment vertical="center"/>
    </xf>
    <xf numFmtId="0" fontId="21" fillId="0" borderId="62" xfId="0" applyFont="1" applyFill="1" applyBorder="1" applyAlignment="1">
      <alignment vertical="center" shrinkToFit="1"/>
    </xf>
    <xf numFmtId="0" fontId="21" fillId="0" borderId="63" xfId="0" applyFont="1" applyFill="1" applyBorder="1" applyAlignment="1">
      <alignment vertical="center" shrinkToFit="1"/>
    </xf>
    <xf numFmtId="0" fontId="21" fillId="0" borderId="64" xfId="0" applyFont="1" applyFill="1" applyBorder="1" applyAlignment="1">
      <alignment horizontal="center" vertical="center" textRotation="255" wrapText="1" shrinkToFit="1"/>
    </xf>
    <xf numFmtId="0" fontId="21" fillId="0" borderId="62" xfId="0" applyFont="1" applyFill="1" applyBorder="1" applyAlignment="1">
      <alignment horizontal="center" vertical="center" textRotation="255" wrapText="1" shrinkToFit="1"/>
    </xf>
    <xf numFmtId="0" fontId="21" fillId="0" borderId="65" xfId="0" applyFont="1" applyFill="1" applyBorder="1" applyAlignment="1">
      <alignment vertical="center" wrapText="1" shrinkToFit="1"/>
    </xf>
    <xf numFmtId="0" fontId="21" fillId="0" borderId="66" xfId="0" applyFont="1" applyFill="1" applyBorder="1" applyAlignment="1">
      <alignment vertical="center" wrapText="1" shrinkToFit="1"/>
    </xf>
    <xf numFmtId="0" fontId="21" fillId="0" borderId="67" xfId="0" applyFont="1" applyFill="1" applyBorder="1" applyAlignment="1">
      <alignment vertical="center" wrapText="1"/>
    </xf>
    <xf numFmtId="0" fontId="21" fillId="0" borderId="68" xfId="0" applyFont="1" applyFill="1" applyBorder="1" applyAlignment="1">
      <alignment vertical="center" wrapText="1"/>
    </xf>
    <xf numFmtId="0" fontId="21" fillId="0" borderId="53" xfId="0" applyFont="1" applyFill="1" applyBorder="1" applyAlignment="1">
      <alignment vertical="center" wrapText="1"/>
    </xf>
    <xf numFmtId="0" fontId="21" fillId="0" borderId="60"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6" fillId="0" borderId="69"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1" fillId="0" borderId="72" xfId="0" applyFont="1" applyFill="1" applyBorder="1" applyAlignment="1">
      <alignment horizontal="center" vertical="center" textRotation="255" shrinkToFit="1"/>
    </xf>
    <xf numFmtId="0" fontId="21" fillId="0" borderId="73" xfId="0" applyFont="1" applyFill="1" applyBorder="1" applyAlignment="1">
      <alignment horizontal="center" vertical="center" textRotation="255" shrinkToFit="1"/>
    </xf>
    <xf numFmtId="0" fontId="21" fillId="0" borderId="59" xfId="0" applyFont="1" applyFill="1" applyBorder="1" applyAlignment="1">
      <alignment vertical="center" shrinkToFit="1"/>
    </xf>
    <xf numFmtId="0" fontId="21" fillId="0" borderId="0" xfId="0" applyFont="1" applyFill="1" applyBorder="1" applyAlignment="1">
      <alignment vertical="center" shrinkToFit="1"/>
    </xf>
    <xf numFmtId="0" fontId="21" fillId="0" borderId="74" xfId="0" applyFont="1" applyFill="1" applyBorder="1" applyAlignment="1">
      <alignment vertical="center" shrinkToFit="1"/>
    </xf>
    <xf numFmtId="0" fontId="21" fillId="0" borderId="75" xfId="0" applyFont="1" applyFill="1" applyBorder="1" applyAlignment="1">
      <alignment vertical="center" shrinkToFit="1"/>
    </xf>
    <xf numFmtId="0" fontId="21" fillId="0" borderId="76" xfId="0" applyFont="1" applyFill="1" applyBorder="1" applyAlignment="1">
      <alignment vertical="center" shrinkToFit="1"/>
    </xf>
    <xf numFmtId="0" fontId="21" fillId="0" borderId="77" xfId="0" applyFont="1" applyFill="1" applyBorder="1" applyAlignment="1">
      <alignment vertical="center" wrapText="1"/>
    </xf>
    <xf numFmtId="0" fontId="21" fillId="0" borderId="78" xfId="0" applyFont="1" applyFill="1" applyBorder="1" applyAlignment="1">
      <alignment vertical="center" wrapText="1"/>
    </xf>
    <xf numFmtId="0" fontId="21" fillId="0" borderId="50" xfId="0" applyFont="1" applyFill="1" applyBorder="1" applyAlignment="1">
      <alignment vertical="center" wrapText="1"/>
    </xf>
    <xf numFmtId="0" fontId="21" fillId="0" borderId="47" xfId="0" applyFont="1" applyFill="1" applyBorder="1" applyAlignment="1">
      <alignment vertical="center" wrapText="1"/>
    </xf>
    <xf numFmtId="0" fontId="21" fillId="0" borderId="51" xfId="0" applyFont="1" applyFill="1" applyBorder="1" applyAlignment="1">
      <alignment vertical="center" wrapText="1"/>
    </xf>
    <xf numFmtId="0" fontId="21" fillId="0" borderId="79" xfId="0" applyFont="1" applyFill="1" applyBorder="1" applyAlignment="1">
      <alignment vertical="center" wrapText="1"/>
    </xf>
    <xf numFmtId="0" fontId="21" fillId="0" borderId="52" xfId="0" applyFont="1" applyFill="1" applyBorder="1" applyAlignment="1">
      <alignment vertical="center" wrapText="1"/>
    </xf>
    <xf numFmtId="0" fontId="21" fillId="0" borderId="24" xfId="0" applyFont="1" applyFill="1" applyBorder="1" applyAlignment="1">
      <alignment vertical="center" shrinkToFit="1"/>
    </xf>
    <xf numFmtId="0" fontId="21" fillId="0" borderId="22" xfId="0" applyFont="1" applyFill="1" applyBorder="1" applyAlignment="1">
      <alignment vertical="center" shrinkToFit="1"/>
    </xf>
    <xf numFmtId="0" fontId="21" fillId="0" borderId="23" xfId="0" applyFont="1" applyFill="1" applyBorder="1" applyAlignment="1">
      <alignment vertical="center" shrinkToFit="1"/>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80" xfId="0" applyFont="1" applyFill="1" applyBorder="1" applyAlignment="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_Sheet1"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1028700</xdr:colOff>
      <xdr:row>0</xdr:row>
      <xdr:rowOff>0</xdr:rowOff>
    </xdr:from>
    <xdr:to>
      <xdr:col>15</xdr:col>
      <xdr:colOff>0</xdr:colOff>
      <xdr:row>1</xdr:row>
      <xdr:rowOff>0</xdr:rowOff>
    </xdr:to>
    <xdr:pic>
      <xdr:nvPicPr>
        <xdr:cNvPr id="1" name="Picture 1" descr="kabu_B"/>
        <xdr:cNvPicPr preferRelativeResize="1">
          <a:picLocks noChangeAspect="1"/>
        </xdr:cNvPicPr>
      </xdr:nvPicPr>
      <xdr:blipFill>
        <a:blip r:embed="rId1"/>
        <a:stretch>
          <a:fillRect/>
        </a:stretch>
      </xdr:blipFill>
      <xdr:spPr>
        <a:xfrm>
          <a:off x="12849225" y="0"/>
          <a:ext cx="1066800"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bunsv09\&#32232;&#38598;&#37096;\&#32232;&#38598;&#65300;&#35506;\&#65296;&#65297;&#12288;&#32232;&#38598;&#37096;&#65300;&#35506;\&#65296;&#65300;&#12288;&#36947;&#24499;&#38306;&#20418;\&#65296;&#65297;&#12288;&#12422;&#12383;&#12363;&#12394;&#24515;&#38306;&#20418;\&#12487;&#12472;&#12479;&#12523;&#36947;&#24499;&#38306;&#20418;\H28&#12487;&#12472;&#12479;&#12523;&#36947;&#24499;\20150129%20&#26032;&#20869;&#23481;&#38917;&#30446;&#23550;&#24540;&#12487;&#12540;&#12479;\&#65301;&#65294;&#25945;&#31185;&#38936;&#22495;&#31561;&#12392;&#36947;&#24499;&#12392;&#12398;&#38306;&#36899;&#35336;&#30011;&#34920;\&#12304;&#26032;&#20869;&#23481;&#38917;&#30446;&#21029;&#12305;&#25945;&#31185;&#38936;&#22495;&#31561;&#12392;&#36947;&#24499;&#12392;&#12398;&#38306;&#36899;&#35336;&#30011;&#34920;\&#12304;&#26032;&#20869;&#23481;&#38917;&#30446;&#21029;&#12305;&#25945;&#31185;&#38936;&#22495;&#31561;&#12392;&#36947;&#24499;&#12392;&#12398;&#38306;&#36899;&#35336;&#30011;&#34920;_1&#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内容項目別】指導計画例1年 "/>
      <sheetName val="【新内容項目別】発行者別一覧1年"/>
    </sheetNames>
    <sheetDataSet>
      <sheetData sheetId="1">
        <row r="8">
          <cell r="B8" t="str">
            <v>東京書籍</v>
          </cell>
          <cell r="C8" t="str">
            <v>学校図書</v>
          </cell>
          <cell r="D8" t="str">
            <v>三省堂</v>
          </cell>
          <cell r="E8" t="str">
            <v>教育出版</v>
          </cell>
          <cell r="F8" t="str">
            <v>光村図書</v>
          </cell>
          <cell r="G8" t="str">
            <v>東京書籍</v>
          </cell>
          <cell r="H8" t="str">
            <v>大日本図書</v>
          </cell>
          <cell r="I8" t="str">
            <v>学校図書</v>
          </cell>
          <cell r="J8" t="str">
            <v>教育出版</v>
          </cell>
          <cell r="K8" t="str">
            <v>啓林館</v>
          </cell>
          <cell r="L8" t="str">
            <v>日本文教出版</v>
          </cell>
          <cell r="M8" t="str">
            <v>東京書籍</v>
          </cell>
          <cell r="N8" t="str">
            <v>大日本図書</v>
          </cell>
          <cell r="O8" t="str">
            <v>学校図書</v>
          </cell>
          <cell r="P8" t="str">
            <v>教育出版</v>
          </cell>
          <cell r="Q8" t="str">
            <v>光村図書</v>
          </cell>
          <cell r="R8" t="str">
            <v>啓林館</v>
          </cell>
          <cell r="S8" t="str">
            <v>日本文教出版</v>
          </cell>
          <cell r="T8" t="str">
            <v>教育出版</v>
          </cell>
          <cell r="U8" t="str">
            <v>教育芸術社</v>
          </cell>
          <cell r="V8" t="str">
            <v>開隆堂</v>
          </cell>
          <cell r="W8" t="str">
            <v>日本文教出版</v>
          </cell>
        </row>
        <row r="9">
          <cell r="B9" t="str">
            <v>●きいてつたえよう/６月
●「は」「を」「へ」をつかってぶんをかこう/６月
●いしやといしゃ/６月</v>
          </cell>
          <cell r="C9" t="str">
            <v>●ことばを　つなげよう/５月
●つたわったかな/１月</v>
          </cell>
          <cell r="E9" t="str">
            <v>●文を　つくろう/２月</v>
          </cell>
          <cell r="F9" t="str">
            <v>●ぶんを　つくろう/５月</v>
          </cell>
          <cell r="G9" t="str">
            <v>●かたちあそび/10月</v>
          </cell>
          <cell r="H9" t="str">
            <v>●なかよし/4月</v>
          </cell>
          <cell r="L9" t="str">
            <v>●たすのかな　ひくのかな/12月</v>
          </cell>
          <cell r="W9" t="str">
            <v>●でこぼこ　はっけん！/11月</v>
          </cell>
        </row>
        <row r="10">
          <cell r="B10" t="str">
            <v>●こんなことしたよ/６月
●ほんはともだち/１０月
●おもい出してかこう/１１月
●おはなしをつくろう/１月
●「じゃんけんやさん」をひらこう/２月</v>
          </cell>
          <cell r="C10" t="str">
            <v>●おはなしを きこう/４月
●こえのたいそう/４月
●となえうた/４月
●えんぴつ　もって/４月
●しりとりめいろ/５月
●きのうの　こと/６月
●えにっきを　かきましょう/７月
●なぜでしょう/１０月
●手ぶくろ/１０月
●しを　かこう/１１月
●どくしょ　びじゅつかんを　つくろう/１２月
●「音」をさがして　おはなしづくり/１２月
●こえに　出して　たのしもう/２月
</v>
          </cell>
          <cell r="D10" t="str">
            <v>●おはなし　きかせて/４月
●くちの　たいそう/４月
●ことば　みつけ/４月
●あいうえおにぎり/６月
●いろいろな　こえ/７月
●えにっきを　かこう/７月
●きもち/９月
●きのう　こんな　ことが　あったよ/９月
●あいして　いるから/１０月
●わたしの　よんだ　本/１２月
●ねえ、どっち？/１２月
●いなばの　白ウサギ/１２月</v>
          </cell>
          <cell r="E10" t="str">
            <v>●おはなし　たくさん　ききたいな/４月
●みつけて　はなそう、たのしく　きこう/５月
●ほんを　よもう/５月
●えと　ことばで　かこう/５月
●ぶんを　つくろう/６月
●みんなに　はなそう/６月
●しらせたい　ことを　かこう/６月
●えにっき/７月
●なつの　おもいでを　はなそう/９月
●たのしかった　ことを　かこう/１０月
●カードに　かいて　しらせよう/１０月
●のりものの　ことを　しらせよう/１０月
●おはなしの　つづきを　かこう/１１月
●天に　のぼった　おけやさん/１１月
●見つけた　ことを　し</v>
          </cell>
          <cell r="F10" t="str">
            <v>●どんな　おはなしかな/４月
●うたに　あわせて　あいうえお/４月
●ことばを　つくろう/４月
●えを　みて　はなそう/５月
●かきと　かぎ/５月
●わけを　はなそう/５月
●おもいだして　はなそう/６月
●あいうえおで　あそぼう/６月
●たからものを　おしえよう/６月
●すきな　こと，なあに/７月
●こんな　ことを　したよ/７月
●いちねんせいの　うた/９月
●なつやすみの　ことを　はなそう/９月
●ひらがな　あつまれ/９月
●ことばを　見つけよう/１１月
●むかしばなしが　いっぱい/１２月
●ともだち</v>
          </cell>
          <cell r="G10" t="str">
            <v>●おおきい かず/1月</v>
          </cell>
          <cell r="H10" t="str">
            <v>●なかよし/4月
●いろいろなかたち/12月
●30より大きいかず/1月
●ずをつかって　かんがえよう/2月
●かたちづくり/2月</v>
          </cell>
          <cell r="I10" t="str">
            <v>●どうぶつたんけん/4月
●かたち（1）/9月
●たすのかな　ひくのかな/12月
●20よりおおきいかず/1月
●かたち（2）/3月</v>
          </cell>
          <cell r="J10" t="str">
            <v>●なかよしあつまれ/4月
●ぜんぶでいくつ/6月
●かずをせいりして/9月
●かたちあそび/9月
●かたちづくり/2月</v>
          </cell>
          <cell r="K10" t="str">
            <v>●オリエンテーション/4月
●いろいろな　かたち/6月
●かたちづくり/11月</v>
          </cell>
          <cell r="L10" t="str">
            <v>●ともだち/4月
●10よりおおきい　かず/9月
●かたちあそび/9月
●たすのかな　ひくのかな/12月
●かたちづくり/2月</v>
          </cell>
          <cell r="M10" t="str">
            <v>●なつだ　あそぼう/6月
●たのしい　あき　いっぱい/10月
●つくろう　あそぼう/11月</v>
          </cell>
          <cell r="N10" t="str">
            <v>●ふゆを　みつけたよ/12月</v>
          </cell>
          <cell r="P10" t="str">
            <v>●わくわく　どきどき　しょうがっこう/4月
●なつと　ともだちに　なろう/6月
●あきと　ともだちに　なろう/10月
●ふゆと　ともだちに　なろう/12月</v>
          </cell>
          <cell r="Q10" t="str">
            <v>●みんなであそぼう/5月
●みんなで　あそぼう/7月
●みんなで　あそぼう/10月
●みんなで　あそぼう/1月</v>
          </cell>
          <cell r="S10" t="str">
            <v>●きせつとともだち―みなさん　こんにちは―/6月
●なつやすみがやってくる　パート1/7月
●なつやすみがやってくる　パート2/9月
●きせつとともだち―いろや　かたち　たくさん見つけた―/10月</v>
          </cell>
          <cell r="T10" t="str">
            <v>●おんがくに　あわせて/4月
●リズムと　なかよし/6月
●どれみと　なかよし/9月
●いいおと　みつけて/10月
●おとで　よびかけっこ/11月
●ようすを　おんがくで/1月</v>
          </cell>
          <cell r="U10" t="str">
            <v>●うたで　なかよしに　なろう/4月
●はくを　かんじて　あそぼう/5月
●はくを　かんじて　リズムを　うとう/6月
●ようすを　おもいうかべよう/11月
●いろいろな　おとを　たのしもう/12月
●おとを　あわせて　たのしもう/2月</v>
          </cell>
          <cell r="V10" t="str">
            <v>●すきなもの　いっぱい/4月
●「じぶんマーク」で　みんな　ともだち/4月
●クルクル　ぐるーり/6月
●いろいろ　ならべて/6月
●チョッキン　パッで　かざろう/6月
●みて　みて、いっぱいつくったよ/7月
●さわって、はって、たしかめて/9月
●のばして　ぺったん/9月
●てで　さわって　かくの　きもちいい！/10月
●びっくりピョーン/11月
●えがおつうしん　にっこりニュース/11月
●はっけん！あたらしい　なかま/1月
●できたらいいな、こんなこと/1月
●こころの　はなを　さかせよう/2月</v>
          </cell>
          <cell r="W10" t="str">
            <v>●どんどん　かくのは　たのしいな（選択）おひさま　にこにこ/すきなもの　なあに？/4月
●チョキチョキ　かざり（選択）おって　チョキチョキ/かさねて　チョキチョキ/4月
●いろいろな　かたちの　かみから/5月
●ひもひも　ねんど/6月
●せんせい　あのね/6月
●おって　たてたら/7月
●コロコロ　ぺったん　シャカシャカ（選択）コロコロ　ぺったん/シャカシャカ/9月
●やぶいた　かたちから　うまれたよ/9月
●いろいろな　はこから/9月
●ごちそう パーティを はじめよう！/10月
●みて　みて　おはなし</v>
          </cell>
        </row>
        <row r="11">
          <cell r="B11" t="str">
            <v>●サラダでげんき/１０月
●よう日と日づけをおぼえよう/１０月
●歯がぬけたらどうするの/１月</v>
          </cell>
          <cell r="C11" t="str">
            <v>●たぬきの　じてんしゃ/６月
●えにっきを　かきましょう/７月
●ようふくの　きかた/２月</v>
          </cell>
          <cell r="D11" t="str">
            <v>●くちの　たいそう/４月
●にくを　くわえた　いぬ/５月
●えにっきを　かこう/７月
●きのう　こんな　ことが　あったよ/９月
●いっしゅうかん/１０月
●ぼうしの　はたらき/１１月</v>
          </cell>
          <cell r="E11" t="str">
            <v>●えにっき/７月</v>
          </cell>
          <cell r="F11" t="str">
            <v>●あさ/４月
●おおきく　なった/６月
●日づけと　よう日/12月
●ものの　名まえ/1月</v>
          </cell>
          <cell r="H11" t="str">
            <v>●10までのかず/4月</v>
          </cell>
          <cell r="K11" t="str">
            <v>●大きい　かず/1月</v>
          </cell>
          <cell r="M11" t="str">
            <v>●すたあと　ぶっく/4月
●がっこう　だいすき/4月
●じぶんで　できるよ/11月</v>
          </cell>
          <cell r="N11" t="str">
            <v>●わたしの　つうがくろ/6月</v>
          </cell>
          <cell r="O11" t="str">
            <v>●１ねんせいになったよ/4月
●なつのあそび/7月
●いえのしごと/12月
●できるようになったこと/1月
●もうすぐ２ねんせい/2月</v>
          </cell>
          <cell r="P11" t="str">
            <v>●わくわく　どきどき　しょうがっこう/4月
●もうすぐ　２ねんせい/2月</v>
          </cell>
          <cell r="Q11" t="str">
            <v>●みんなの　にこにこ　だいさくせん/12月
●もう　すぐ　みんな　にねんせい/2月
</v>
          </cell>
          <cell r="R11" t="str">
            <v>●いちねんせいに　なったよ/4月
●もう　すぐ　２年生/2月</v>
          </cell>
          <cell r="S11" t="str">
            <v>●いちねんせいに　なったら/4月
●なつやすみがやってくる　パート1/7月
●なつやすみがやってくる　パート2/9月</v>
          </cell>
          <cell r="V11" t="str">
            <v>●ゆめの　まち　さんちょうめ/3月</v>
          </cell>
          <cell r="W11" t="str">
            <v>●すなや　つちと　なかよし（選択）すなや　つちで/ねんどで/5月</v>
          </cell>
        </row>
        <row r="12">
          <cell r="B12" t="str">
            <v>●スイミー/２月</v>
          </cell>
          <cell r="C12" t="str">
            <v>●えにっきを　かきましょう/７月</v>
          </cell>
          <cell r="D12" t="str">
            <v>●わたしの　すきな　もの/５月
●えにっきを　かこう/７月
●できるように　なった　こと/３月</v>
          </cell>
          <cell r="E12" t="str">
            <v>●えにっき/７月</v>
          </cell>
          <cell r="F12" t="str">
            <v>●おおきく　なった/６月</v>
          </cell>
          <cell r="G12" t="str">
            <v>●ずを つかって かんがえよう/2月
●かたちづくり/2月</v>
          </cell>
          <cell r="H12" t="str">
            <v>●いろいろなかたち/12月
●かたちづくり/2月</v>
          </cell>
          <cell r="I12" t="str">
            <v>●かたち（1）/9月
●かたち（2）/3月</v>
          </cell>
          <cell r="J12" t="str">
            <v>●かたちあそび/9月
●かたちづくり/2月</v>
          </cell>
          <cell r="K12" t="str">
            <v>●いろいろな　かたち/6月
●かたちづくり/11月</v>
          </cell>
          <cell r="L12" t="str">
            <v>●かたちあそび/9月
●かたちづくり/2月</v>
          </cell>
          <cell r="M12" t="str">
            <v>●もう　すぐ　２ねんせい/2月</v>
          </cell>
          <cell r="N12" t="str">
            <v>●もう　すぐ　２年生/3月</v>
          </cell>
          <cell r="O12" t="str">
            <v>●できるようになったこと/1月
●もうすぐ２ねんせい/2月</v>
          </cell>
          <cell r="P12" t="str">
            <v>●もうすぐ　２ねんせい/2月</v>
          </cell>
          <cell r="Q12" t="str">
            <v>●もう　すぐ　みんな　にねんせい/2月</v>
          </cell>
          <cell r="R12" t="str">
            <v>●いちねんせいに　なったよ/4月
●もう　すぐ　２年生/2月</v>
          </cell>
          <cell r="S12" t="str">
            <v>●いちねんせいに　なったら/4月
●大きく　なったね　１年かん/2月</v>
          </cell>
          <cell r="T12" t="str">
            <v>●おとで　よびかけっこ/11月
●ようすを　おんがくで/1月</v>
          </cell>
          <cell r="V12" t="str">
            <v>●すきなもの　いっぱい/4月
●「じぶんマーク」で　みんな　ともだち/4月
●しぜんと　なかよし/5月
●ひかりの　くにの　なかまたち/5月
●クルクル　ぐるーり/6月
●チョッキン　パッで　かざろう/6月
●みて　みて、いっぱいつくったよ/7月
●さわって、はって、たしかめて/9月
●のばして　ぺったん/9月
●てで　さわって　かくの　きもちいい！/10月
●どうぶつむらの　ピクニック/10月
●びっくりピョーン/11月
●えがおつうしん　にっこりニュース/11月
●おさんぽトコトコ/11月
●くしゃく</v>
          </cell>
          <cell r="W12" t="str">
            <v>●どんどん　かくのは　たのしいな（選択）おひさま　にこにこ/すきなもの　なあに？/4月
●チョキチョキ　かざり（選択）おって　チョキチョキ/かさねて　チョキチョキ/4月
●いろいろな　かたちの　かみから/5月
●ひもひも　ねんど/6月
●せんせい　あのね/6月
●おって　たてたら/7月
●コロコロ　ぺったん　シャカシャカ（選択）コロコロ　ぺったん/シャカシャカ/9月
●やぶいた　かたちから　うまれたよ/9月
●ごちそう パーティを はじめよう！/10月
●みて　みて　おはなし/10月
●クルクル　まわして</v>
          </cell>
        </row>
        <row r="13">
          <cell r="B13" t="str">
            <v>●えにっきをかこう/７月</v>
          </cell>
          <cell r="C13" t="str">
            <v>●つたわったかな/１月</v>
          </cell>
          <cell r="D13" t="str">
            <v>●できるように　なった　こと/３月</v>
          </cell>
          <cell r="E13" t="str">
            <v>●のりものの　ことを　しらせよう/１０月
●うみへの　ながい　たび/１１月
●学校の　ことを　つたえあおう/１月</v>
          </cell>
          <cell r="F13" t="str">
            <v>●おおきく　なった/６月</v>
          </cell>
          <cell r="G13" t="str">
            <v>●どちらが ながい/9月
●おおきい かず/1月
●ずを つかって かんがえよう/2月
●かたちづくり/2月</v>
          </cell>
          <cell r="H13" t="str">
            <v>●30より大きいかず/1月</v>
          </cell>
          <cell r="I13" t="str">
            <v>●20よりおおきいかず/1月
●１年のまとめ/3月</v>
          </cell>
          <cell r="J13" t="str">
            <v>●１年のまとめ/3月</v>
          </cell>
          <cell r="K13" t="str">
            <v>●もうすぐ２ねんせい/3月</v>
          </cell>
          <cell r="L13" t="str">
            <v>●１年のまとめ/3月</v>
          </cell>
          <cell r="M13" t="str">
            <v>●じぶんで　できるよ/11月</v>
          </cell>
          <cell r="N13" t="str">
            <v>●さいばい：はなや　やさいを　そだてよう①/5月
●さいばい：はなや　やさいを　そだてよう②/6月
●さいばい：はなや　やさいを　そだてよう③/10月
●もう　すぐ　２年生/3月</v>
          </cell>
          <cell r="O13" t="str">
            <v>●あそびのひろば/11月
●できるようになったこと/1月
●もうすぐ２ねんせい/2月</v>
          </cell>
          <cell r="P13" t="str">
            <v>●きれいに　さいてね　わたしの　はな/5月
●なかよく　なろうね　小さな　ともだち/9月
●もうすぐ　２ねんせい/2月</v>
          </cell>
          <cell r="Q13" t="str">
            <v>●おおきく　なあれ　わたしの　はな/5月
●おおきくなあれ　わたしの　はな/7月
●みんなの　にこにこ　だいさくせん/12月
●もう　すぐ　みんな　にねんせい/2月</v>
          </cell>
          <cell r="R13" t="str">
            <v>●ひとつぶの　たねから/5月
●ひとつぶの　たねから/9月
●ひろがれ　えがお/10月
●もう　すぐ　２年生/2月</v>
          </cell>
          <cell r="S13" t="str">
            <v>●さかせて　みたいな　はな　いっぱい/5月
●いっしょに　いると　あんしん/11月
●いっしょに　いると　あんしん/12月
●大きく　なったね　１年かん/2月</v>
          </cell>
          <cell r="T13" t="str">
            <v>●こんにちは　けんばんハーモニカ/9月</v>
          </cell>
          <cell r="U13" t="str">
            <v>●どれみで　うたったり　ふいたり　しよう/9月
●いろいろな　おとを　たのしもう/12月</v>
          </cell>
          <cell r="V13" t="str">
            <v>●どうぶつむらの　ピクニック/10月
●おさんぽトコトコ/11月
●くしゃくしゃがみから　うまれたよ/12月
●できたらいいな、こんなこと/1月</v>
          </cell>
        </row>
        <row r="14">
          <cell r="C14" t="str">
            <v>●みつけて　はなそう/５月</v>
          </cell>
          <cell r="D14" t="str">
            <v>●どうぞの　いす/６月</v>
          </cell>
          <cell r="E14" t="str">
            <v>●くまさんと　ありさんの　ごあいさつ/５月
●けむりの　きしゃ/５月</v>
          </cell>
          <cell r="M14" t="str">
            <v>●なつだ　あそぼう/6月
●ふゆを　たのしもう/1月
●もう　すぐ　２ねんせい/2月</v>
          </cell>
          <cell r="N14" t="str">
            <v>●つくろう　あきの　おくりもの/11月
●もう　すぐ　２年生/3月</v>
          </cell>
          <cell r="O14" t="str">
            <v>●むかしのあそび/1月
●もうすぐ２ねんせい/2月</v>
          </cell>
          <cell r="P14" t="str">
            <v>●かぞくにこにこ　大さくせん/11月
●もうすぐ　２ねんせい/2月</v>
          </cell>
          <cell r="Q14" t="str">
            <v>●もう　すぐ　みんな　にねんせい/2月</v>
          </cell>
          <cell r="R14" t="str">
            <v>●もう　すぐ　２年生/2月</v>
          </cell>
          <cell r="S14" t="str">
            <v>●大きく　なったね　１年かん/2月</v>
          </cell>
          <cell r="V14" t="str">
            <v>●こころの　はなを　さかせよう/2月</v>
          </cell>
        </row>
        <row r="15">
          <cell r="B15" t="str">
            <v>●いろいろなふね/１１月</v>
          </cell>
          <cell r="C15" t="str">
            <v>●くらしを　まもる　車/１０月</v>
          </cell>
          <cell r="D15" t="str">
            <v>●いなばの　白ウサギ/１２月</v>
          </cell>
          <cell r="E15" t="str">
            <v>●けむりの　きしゃ/５月
●りすの　わすれもの/１２月</v>
          </cell>
          <cell r="F15" t="str">
            <v>●たぬきの　糸車/1月</v>
          </cell>
          <cell r="O15" t="str">
            <v>●がっこうたんけん１/4月
●がっこうたんけん２/5月
●むかしのあそび/1月</v>
          </cell>
          <cell r="R15" t="str">
            <v>●がっこうと　ともだち/4月</v>
          </cell>
          <cell r="S15" t="str">
            <v>●いっしょに　いると　あんしん/11月
●いっしょに　いると　あんしん/12月</v>
          </cell>
        </row>
        <row r="16">
          <cell r="B16" t="str">
            <v>●はきはきあいさつ/４月
●よろしくね/４月</v>
          </cell>
          <cell r="C16" t="str">
            <v>●あいさつしよう/４月
●みつけて　はなそう/５月
●ともだちと　はなしましょう/５月
●はじめは「や！」/１１月
●はがきを　かこう/１月</v>
          </cell>
          <cell r="D16" t="str">
            <v>●はきはき　あいさつ/４月
●わたしの　なまえ/４月
●わたしの　すきな　もの/５月</v>
          </cell>
          <cell r="E16" t="str">
            <v>●あかるい　あいさつ/４月
●くまさんと　ありさんの　ごあいさつ/５月
●みぶりで　つたえる/１月</v>
          </cell>
          <cell r="F16" t="str">
            <v>●なんて　いおうかな/４月
●どうぞ　よろしく/４月
●こえの　おおきさ，どう　するの/４月
●てがみで　しらせよう/1月
●これは，なんでしょう/2月</v>
          </cell>
          <cell r="P16" t="str">
            <v>●わくわく　どきどき　しょうがっこう/4月</v>
          </cell>
          <cell r="Q16" t="str">
            <v>●なかよし　いっぱい　だいさくせん/4月
●みんなの　にこにこ　だいさくせん/12月
</v>
          </cell>
          <cell r="R16" t="str">
            <v>●ひろがれ　えがお/10月</v>
          </cell>
          <cell r="S16" t="str">
            <v>●いちねんせいに　なったら/4月
●はじまり　はじまり　がっこうたんけん/4月</v>
          </cell>
        </row>
        <row r="17">
          <cell r="B17" t="str">
            <v>●みんなのせかい/４月
●よろしくね/４月
●ともだちにはなそう/５月
●とんこととん/５月
●きいてつたえよう/６月
●おおきなかぶ/７月
●はなしたいなききたいな/９月
●かいがら/９月
●「すきなものクイズ」をしよう/１１月
●「じゃんけんやさん」をひらこう/２月
●スイミー/２月</v>
          </cell>
          <cell r="C17" t="str">
            <v>●おなまえ　おしえて/４月
●みつけて　はなそう/５月
●ともだちと　はなしましょう/５月
●おおきな　かぶ/７月
●はじめは「や！」/１１月
●つたわったかな/１月
</v>
          </cell>
          <cell r="D17" t="str">
            <v>●みつけた　みつけた/４月
●おはなし　きかせて/４月
●わたしの　すきな　もの/５月
●おおきな　かぶ/９月
●きのう　こんな　ことが　あったよ/９月
●きょだいな　きょだいな/１月
●クイズで　おしえます/２月
●夕日の　しずく/３月</v>
          </cell>
          <cell r="E17" t="str">
            <v>●なかよし/４月
●みんなの　なまえ/４月
●みんなに　はなそう/６月
●すずめの　くらし/６月
●しらせたい　ことを　かこう/６月
●おおきな　かぶ/７月
●カードに　かいて　しらせよう/１０月
●「おはなしどうぶつえん」を　つくって、本を　しょうかいしよう/１２月
●お手がみ/２月</v>
          </cell>
          <cell r="F17" t="str">
            <v>●あさ/４月
●たからものを　おしえよう/６月
●おおきな　かぶ/７月
●ゆうやけ/９月
●くじらぐも/１０月
●ともだちに，きいて　みよう/12月</v>
          </cell>
          <cell r="G17" t="str">
            <v>●あわせて いくつ ふえると いくつ/6月
●のこりは いくつ ちがいは いくつ/6月</v>
          </cell>
          <cell r="H17" t="str">
            <v>●ながさくらべと　ひろさくらべ/10月
●かさくらべ/11月</v>
          </cell>
          <cell r="I17" t="str">
            <v>●どうぶつたんけん/4月
●いくつといくつ/5月
●かずしらべ/10月
●大きさくらべ/1月</v>
          </cell>
          <cell r="J17" t="str">
            <v>●ぜんぶでいくつ/6月</v>
          </cell>
          <cell r="L17" t="str">
            <v>●どちらが　ながい/10月</v>
          </cell>
          <cell r="M17" t="str">
            <v>●すたあと　ぶっく/4月
●がっこう　だいすき/4月
●なつだ　あそぼう/6月
●いきものと　なかよし/9月
●たのしい　あき　いっぱい/10月
●つくろう　あそぼう/11月</v>
          </cell>
          <cell r="N17" t="str">
            <v>●ともだち　たくさん　つくろう/4月
●おもしろい　あそびが　いっぱい/6月
●みんな　かぜの子/1月</v>
          </cell>
          <cell r="O17" t="str">
            <v>●１ねんせいになったよ/4月
●ともだちいっぱい/4月
●なつのあそび/7月
●あきのあそび/11月
●あそびのひろば/11月
●ふゆのあそび/1月</v>
          </cell>
          <cell r="P17" t="str">
            <v>●わくわく　どきどき　しょうがっこう/4月
●きれいに　さいてね　わたしの　はな/5月
●なつと　ともだちに　なろう/6月
●あきと　ともだちに　なろう/10月
●ふゆと　ともだちに　なろう/12月</v>
          </cell>
          <cell r="Q17" t="str">
            <v>●きょうから　いちねんせい/4月
●なかよし　いっぱい　だいさくせん/4月
●みんなであそぼう/5月
●みんなで　あそぼう/7月
●みんなで　あそぼう/10月
●みんなで　あそぼう/1月</v>
          </cell>
          <cell r="R17" t="str">
            <v>●いちねんせいに　なったよ/4月
●がっこうと　ともだち/4月
●さあ　みんなで　でかけよう/6月
●だいすき　なつ/6月
●たのしもう　あき/10月
●たのしさ　見つけたよ　ふゆ/12月
●たのしさ　見つけたよ　ふゆ/1月</v>
          </cell>
          <cell r="S17" t="str">
            <v>●いちねんせいに　なったら/4月
●はじまり　はじまり　がっこうたんけん/4月
●きせつとともだち―みなさん　こんにちは―/6月
●きせつとともだち―いろや　かたち　たくさん見つけた―/10月
●きせつとともだち―さむさの　中で　元気いっぱい―パート１/11月
●きせつとともだち―さむさの　中で　元気いっぱい―パート2/1月</v>
          </cell>
          <cell r="T17" t="str">
            <v>●おんがくに　あわせて/4月
●リズムと　なかよし/6月
●おとで　よびかけっこ/11月
●ききあって　あわせて/2月</v>
          </cell>
          <cell r="U17" t="str">
            <v>●うたで　なかよしに　なろう/4月
●はくを　かんじて　あそぼう/5月
●はくを　かんじて　リズムを　うとう/6月
●にほんの　うたを　たのしもう/1月
●おとを　あわせて　たのしもう/2月</v>
          </cell>
          <cell r="V17" t="str">
            <v>●「じぶんマーク」で　みんな　ともだち/4月
●しぜんと　なかよし/5月
●いろいろ　ならべて/6月
●うつして　あそぼう/12月
●はっけん！あたらしい　なかま/1月
●おおきなかみで　わっくわく/2月
●こころの　はなを　さかせよう/2月
●ゆめの　まち　さんちょうめ/3月</v>
          </cell>
          <cell r="W17" t="str">
            <v>●どんどん　かくのは　たのしいな（選択）おひさま　にこにこ/すきなもの　なあに？/4月
●ひもひも　ねんど/6月
●せんせい　あのね/6月
●いろいろな　はこから/9月
●ごちそう パーティを はじめよう！/10月
●どんどん　ならべて/1月</v>
          </cell>
        </row>
        <row r="18">
          <cell r="B18" t="str">
            <v>●ほんがたくさん/４月
●ふたとぶた/5月
●ねことねっこ/５月
●ことばあそび/５月
●おばさんとおばあさん/６月
●かぞえうた/９月
●ほんはともだち/１０月</v>
          </cell>
          <cell r="C18" t="str">
            <v>●どくしょ　びじゅつかんを　つくろう/１２月</v>
          </cell>
          <cell r="D18" t="str">
            <v>●ひともじ　かえて/５月
●かんじの　はじまり/９月
●としょかんへ　いこう/９月
●かぞえうた/１０月
●みの　まわりの　いきもの/１１月
●わたしの　よんだ　本/１２月</v>
          </cell>
          <cell r="E18" t="str">
            <v>●ほんを　よもう/５月
●としょかんへ　いこう/７月
●かんじの　はじまり/９月
●かぞえうた/１０月
●おもしろい　ことば/１１月</v>
          </cell>
          <cell r="F18" t="str">
            <v>●どんな　おはなしかな/４月
●ぶんを　つくろう/５月
●ねこと　ねっこ/５月
●おばさんとおばあさん/６月
●おもちやと　おもちゃ/６月
●ほんは　ともだち/７月
●ひらがな　あつまれ/９月
●かずと　かんじ/１０月
●まちがいを　なおそう/１１月
●ことばを　見つけよう/１１月
●本を　えらんで　よもう/12月
●かたかなの　かたち/1月</v>
          </cell>
          <cell r="G18" t="str">
            <v>●なかまづくりとかず/4月
●なんばんめ/5月
●いくつと いくつ/5月
●あわせて いくつ ふえると いくつ/6月
●のこりは いくつ ちがいは いくつ/6月
●10より おおきい かず/7月
●３つの かずの けいさん/9月
●どちらが おおい/9月
●たしざん/10月
●ひきざん/11月
●どちらがひろい/12月
●おおきい かず/1月
●なんじなんぷん/2月
●ずを つかって かんがえよう/2月</v>
          </cell>
          <cell r="H18" t="str">
            <v>●10までのかず/4月
●なんばんめ/5月
●いくつといくつ/5月
●あわせていくつ　ふえるといくつ/6月
●のこりはいくつ　ちがいはいくつ/6月
●10よりおおきいかず/9月
●3つのかずのけいさん/9月
●たしざん/10月
●ひきざん/11月
●30より大きいかず/1月
●なんじなんぷん/2月</v>
          </cell>
          <cell r="I18" t="str">
            <v>●10までのかず/4月
●なんばんめ/5月
●たしざん（1）/5月
●ひきざん（1）/6月
●10より大きいかず/9月
●とけい（1）/9月
●たしざんとひきざん/10月
●たしざん（2）/10月
●ひきざん（2）/10月
●20よりおおきいかず/1月
●とけい（2）/3月</v>
          </cell>
          <cell r="J18" t="str">
            <v>●いくつかな/4月
●なんばんめ/5月
●いくつといくつ/5月
●のこりはいくつ/6月
●どれだけおおい/7月
●かずをせいりして/9月
●10より大きいかず/9月
●3つのかずのたしざん、ひきざん/10月
●たしざん/10月
●ひきざん/11月
●くらべかた/12月
●大きなかず/1月
●なんじなんぷん/2月
●どんなしきになるかな/2月
</v>
          </cell>
          <cell r="K18" t="str">
            <v>●かずとすうじ/4月
●なんばんめ/5月
●いくつと　いくつ/5月
●たしざん（1）/6月
●ひきざん（1）/7月
●20までの　かず/9月
●とけい（1）/9月
●おおきさ　くらべ（1）/9月
●3つの　かずの　けいさん/10月
●たしざん（2）/10月
●ひきざん（2）/11月
●0の　たしざんと　ひきざん/12月
●ものと　ひとの　かず/12月
●大きい　かず/1月
●とけい(２)/2月
●100までの　かずの　けいさん/2月
●おなじ　かずずつ/2月
●おおい　ほう　すくない　ほう/2月
●大きさ</v>
          </cell>
          <cell r="L18" t="str">
            <v>●10までのかず/4月
●なんばんめ/5月
●いくつと　いくつ/5月
●あわせて　いくつ　ふえると　いくつ/6月
●のこりは　いくつ　ちがいは　いくつ/6月
●10よりおおきい　かず/9月
●ふえたり　へったり/10月
●たしざん/10月
●どちらが　おおい　どちらが　ひろい/11月
●ひきざん/11月
●20より　大きい　かず/1月
●なんじ　なんぷん/2月
●たしざんと　ひきざん/2月
●ずを　つかって　かんがえよう/2月
●おなじ　かずずつ　わけよう/2月</v>
          </cell>
          <cell r="M18" t="str">
            <v>●すたあと　ぶっく/4月
●がっこう　だいすき/4月
●なつだ　あそぼう/6月
●たのしい　あき　いっぱい/10月
●ふゆを　たのしもう/1月</v>
          </cell>
          <cell r="N18" t="str">
            <v>●わたしの　がっこう　どんな　ところ/4月
●わたしの　つうがくろ/6月</v>
          </cell>
          <cell r="O18" t="str">
            <v>●１ねんせいになったよ/4月
●はるのあそび/5月</v>
          </cell>
          <cell r="P18" t="str">
            <v>●わくわく　どきどき　しょうがっこう/4月</v>
          </cell>
          <cell r="Q18" t="str">
            <v>●みんなであそぼう/5月
●みんなで　あそぼう/7月
●みんなで　あそぼう/10月
●みんなで　あそぼう/1月</v>
          </cell>
          <cell r="R18" t="str">
            <v>●いちねんせいに　なったよ/4月
●がっこうと　ともだち/4月
●さあ　みんなで　でかけよう/6月
●だいすき　なつ/6月
●たのしもう　あき/10月</v>
          </cell>
          <cell r="S18" t="str">
            <v>●いちねんせいに　なったら/4月
●はじまり　はじまり　がっこうたんけん/4月</v>
          </cell>
          <cell r="W18" t="str">
            <v>●チョキチョキ　かざり（選択）おって　チョキチョキ/かさねて　チョキチョキ/4月
●おって　たてたら/7月
●コロコロ　ぺったん　シャカシャカ（選択）コロコロ　ぺったん/シャカシャカ/9月
●やぶいた　かたちから　うまれたよ/9月
●いろいろな　はこから/9月
●ごちそう パーティを はじめよう！/10月
●はこ　かざるんるん/11月
●でこぼこ　はっけん！/11月
●はこで　つくったよ/12月
●どんどん　ならべて/1月
●コロコロ　ゆらりん（選択）かみざら　コロコロ/かみざら　ゆらりん/1月
●いっし</v>
          </cell>
        </row>
        <row r="19">
          <cell r="B19" t="str">
            <v>●スイミー/２月</v>
          </cell>
          <cell r="C19" t="str">
            <v>●うみの　みずは　なぜ　しょっぱい/９月</v>
          </cell>
          <cell r="D19" t="str">
            <v>●いなばの　白ウサギ/１２月</v>
          </cell>
          <cell r="E19" t="str">
            <v>●なかよし/４月</v>
          </cell>
          <cell r="L19" t="str">
            <v>●どちらが　ながい/10月</v>
          </cell>
          <cell r="M19" t="str">
            <v>●なつだ　あそぼう/6月</v>
          </cell>
          <cell r="N19" t="str">
            <v>●ともだち　たくさん　つくろう/4月</v>
          </cell>
          <cell r="O19" t="str">
            <v>●ともだちいっぱい/4月
●なつのあそび/7月
●あきのあそび/11月
●あそびのひろば/11月
●ふゆのあそび/1月</v>
          </cell>
          <cell r="P19" t="str">
            <v>●わくわく　どきどき　しょうがっこう/4月</v>
          </cell>
          <cell r="R19" t="str">
            <v>●さあ　みんなで　でかけよう/6月
●ひろがれ　えがお/10月</v>
          </cell>
          <cell r="S19" t="str">
            <v>●きせつとともだち―みなさん　こんにちは―/6月
●きせつとともだち―いろや　かたち　たくさん見つけた―/10月
●きせつとともだち―さむさの　中で　元気いっぱい―パート１/11月
●きせつとともだち―さむさの　中で　元気いっぱい―パート2/1月</v>
          </cell>
          <cell r="U19" t="str">
            <v>●うたで　なかよしに　なろう/4月</v>
          </cell>
        </row>
        <row r="20">
          <cell r="B20" t="str">
            <v>●おおきなかぶ/７月
●いろいろなふね/１１月
●スイミー/２月</v>
          </cell>
          <cell r="C20" t="str">
            <v>●くらしを　まもる　車/１０月</v>
          </cell>
          <cell r="D20" t="str">
            <v>●なにが　できるかな/２月</v>
          </cell>
          <cell r="E20" t="str">
            <v>●はたらく　じどう車/１０月</v>
          </cell>
          <cell r="F20" t="str">
            <v>●じどう車くらべ/１１月</v>
          </cell>
          <cell r="O20" t="str">
            <v>●いえのしごと/12月</v>
          </cell>
          <cell r="P20" t="str">
            <v>●かぞくにこにこ　大さくせん/11月</v>
          </cell>
          <cell r="R20" t="str">
            <v>●ひろがれ　えがお/10月</v>
          </cell>
          <cell r="S20" t="str">
            <v>●いっしょに　いると　あんしん/11月
●いっしょに　いると　あんしん/12月</v>
          </cell>
        </row>
        <row r="21">
          <cell r="B21" t="str">
            <v>●おばさんとおばあさん/６月
●こんなことしたよ/６月
●サラダでげんき/１０月
●おとうとねずみチロ/１２月</v>
          </cell>
          <cell r="C21" t="str">
            <v>●いい　もの　みつけた/５月
●おおきな　かぶ/７月
●わたしの　たからもの/１０月
●めだかの　ぼうけん/３月</v>
          </cell>
          <cell r="D21" t="str">
            <v>●わたし、まるこ/６月
●おおきな　かぶ/９月
●あいして　いるから/１０月
●できるように　なった　こと/３月</v>
          </cell>
          <cell r="E21" t="str">
            <v>●しらせたい　ことを　かこう/６月
●おおきな　かぶ/７月
●たのしかった　ことを　かこう/１０月
●うみへの　ながい　たび/１１月
●おもい出して　かこう/２月</v>
          </cell>
          <cell r="F21" t="str">
            <v>●おばさんとおばあさん/６月
●たからものを　おしえよう/６月
●おおきな　かぶ/７月</v>
          </cell>
          <cell r="M21" t="str">
            <v>●じぶんで　できるよ/11月</v>
          </cell>
          <cell r="N21" t="str">
            <v>●なつは　たのしい　ことが　いっぱい/7月
●ふゆを　みつけたよ/12月
●かぞくで　いっしょに　おしょうがつ/1月</v>
          </cell>
          <cell r="O21" t="str">
            <v>●いえのしごと/12月</v>
          </cell>
          <cell r="P21" t="str">
            <v>●かぞくにこにこ　大さくせん/11月</v>
          </cell>
          <cell r="Q21" t="str">
            <v>●みんなの　にこにこ　だいさくせん/12月
</v>
          </cell>
          <cell r="R21" t="str">
            <v>●ひろがれ　えがお/10月</v>
          </cell>
          <cell r="S21" t="str">
            <v>●いっしょに　いると　あんしん/11月
●いっしょに　いると　あんしん/12月</v>
          </cell>
        </row>
        <row r="22">
          <cell r="C22" t="str">
            <v>●わたしの　はっけん/９月
</v>
          </cell>
          <cell r="D22" t="str">
            <v>●みつけた　みつけた/４月
●かいて　つたえよう/６月
●できるように　なった　こと/３月</v>
          </cell>
          <cell r="E22" t="str">
            <v>●学校の　ことを　つたえあおう/１月</v>
          </cell>
          <cell r="F22" t="str">
            <v>●くじらぐも/１０月
●しらせたいな，見せたいな/１０月
●いい　こと　いっぱい，一年生/3月</v>
          </cell>
          <cell r="M22" t="str">
            <v>●すたあと　ぶっく/4月
●がっこう　だいすき/4月
●もう　すぐ　２ねんせい/2月</v>
          </cell>
          <cell r="N22" t="str">
            <v>●ともだち　たくさん　つくろう/4月
●わたしの　がっこう　どんな　ところ/4月
●もう　すぐ　２年生/3月</v>
          </cell>
          <cell r="O22" t="str">
            <v>●１ねんせいになったよ/4月
●ともだちいっぱい/4月
●がっこうたんけん１/4月
●がっこうたんけん２/5月
●もうすぐ２ねんせい/2月</v>
          </cell>
          <cell r="P22" t="str">
            <v>●わくわく　どきどき　しょうがっこう/4月
●もうすぐ　２ねんせい/2月</v>
          </cell>
          <cell r="Q22" t="str">
            <v>●なかよし　いっぱい　だいさくせん/4月
●みんなの　にこにこ　だいさくせん/12月
●もう　すぐ　みんな　にねんせい/2月</v>
          </cell>
          <cell r="R22" t="str">
            <v>●いちねんせいに　なったよ/4月
●がっこうと　ともだち/4月
●もう　すぐ　２年生/2月</v>
          </cell>
          <cell r="S22" t="str">
            <v>●いちねんせいに　なったら/4月
●はじまり　はじまり　がっこうたんけん/4月</v>
          </cell>
          <cell r="V22" t="str">
            <v>●こころの　はなを　さかせよう/2月</v>
          </cell>
          <cell r="W22" t="str">
            <v>●せんせい　あのね/6月</v>
          </cell>
        </row>
        <row r="23">
          <cell r="B23" t="str">
            <v>●かんじのはなし/９月
●よう日と日づけをおぼえよう/１０月
●むかしばなしをたのしもう/１月
●まとめてよぶことば/２月
●かたちのにているかん字/３月</v>
          </cell>
          <cell r="C23" t="str">
            <v>●となえうた/４月
●うみの　みずは　なぜ　しょっぱい/９月
●めだかの　ぼうけん/３月</v>
          </cell>
          <cell r="D23" t="str">
            <v>●かんじの　はじまり/９月
●いっしゅうかん/１０月
●いなばの　白ウサギ/１２月</v>
          </cell>
          <cell r="E23" t="str">
            <v>●かんじの　はじまり/９月
●おもしろい　ことば/１１月
●天に　のぼった　おけやさん/１１月</v>
          </cell>
          <cell r="F23" t="str">
            <v>●おむすび　ころりん/６月
●かん字の　はなし/１１月
●むかしばなしが　いっぱい/１２月
●日づけと　よう日/12月
●たぬきの　糸車/1月</v>
          </cell>
          <cell r="N23" t="str">
            <v>●なつは　たのしい　ことが　いっぱい/7月
●ふゆを　みつけたよ/12月
●かぞくで　いっしょに　おしょうがつ/1月</v>
          </cell>
          <cell r="O23" t="str">
            <v>●むかしのあそび/1月</v>
          </cell>
          <cell r="R23" t="str">
            <v>●たのしさ　見つけたよ　ふゆ/12月
●たのしさ　見つけたよ　ふゆ/1月</v>
          </cell>
          <cell r="S23" t="str">
            <v>●きせつとともだち―さむさの　中で　元気いっぱい―パート１/11月
●きせつとともだち―さむさの　中で　元気いっぱい―パート2/1月</v>
          </cell>
          <cell r="T23" t="str">
            <v>●おんがくに　あわせて/4月</v>
          </cell>
          <cell r="U23" t="str">
            <v>●にほんの　うたを　たのしもう/1月</v>
          </cell>
        </row>
        <row r="24">
          <cell r="B24" t="str">
            <v>●おおきなかぶ/７月
●かんじのはなし/９月</v>
          </cell>
          <cell r="C24" t="str">
            <v>●おおきな　かぶ/７月</v>
          </cell>
          <cell r="D24" t="str">
            <v>●おおきな　かぶ/９月
●かんじの　はじまり/９月</v>
          </cell>
          <cell r="E24" t="str">
            <v>●おおきな　かぶ/７月
●かんじの　はじまり/９月</v>
          </cell>
          <cell r="F24" t="str">
            <v>●おおきな　かぶ/７月</v>
          </cell>
        </row>
        <row r="25">
          <cell r="B25" t="str">
            <v>●あるけあるけ/９月
●ことばあそびうたをつくろう/１２月
●歯がぬけたらどうするの/１月</v>
          </cell>
          <cell r="C25" t="str">
            <v>●こえのたいそう/４月
●いるか／おさるが　ふねを　かきました　/９月
●しを　かこう/１１月
●「音」をさがして　おはなしづくり/１２月
●うれしかった/３月</v>
          </cell>
          <cell r="D25" t="str">
            <v>●あいうえおにぎり/６月
●きもち/９月</v>
          </cell>
          <cell r="E25" t="str">
            <v>●うみへの　ながい　たび/１１月</v>
          </cell>
          <cell r="F25" t="str">
            <v>●うたに　あわせて　あいうえお/４月
●いちねんせいの　うた/９月
●ずうっと，ずっと，大すきだよ/12月
●てんとうむし/1月
●どうぶつの　赤ちゃん/2月</v>
          </cell>
          <cell r="M25" t="str">
            <v>●いきものと　なかよし/9月</v>
          </cell>
          <cell r="P25" t="str">
            <v>●なかよく　なろうね　小さな　ともだち/9月</v>
          </cell>
          <cell r="T25" t="str">
            <v>●おんがくに　あわせて/4月</v>
          </cell>
          <cell r="V25" t="str">
            <v>●てで　さわって　かくの　きもちいい！/10月</v>
          </cell>
        </row>
        <row r="26">
          <cell r="B26" t="str">
            <v>●あいうえおのうた/5月
●あめですよ/5月
●あひるのあくび/６月
●ぶんをつくろう/６月
●どうやってみをまもるのかな/６月
●あるけあるけ/９月
●わたしのはっけん/１０月
●ことばあそびうたをつくろう/１２月
●みみずのたいそう/１月
●「おもいでブック」をつくろう/３月</v>
          </cell>
          <cell r="C26" t="str">
            <v>●えから　さがそう/４月
●いい　もの　みつけた/５月
●えを　みて　おはなしを　しましょう/５月
●いきものの　あし/６月
●いるか／おさるが　ふねを　かきました　/９月
●しを　かこう/１１月
●まめ/１月
●めだかの　ぼうけん/３月
●ろくべえ　まってろよ/３月
●うれしかった/３月</v>
          </cell>
          <cell r="D26" t="str">
            <v>●しっぽ　しっぽ/７月
●いぬの　きもち/１０月
●あいして　いるから/１０月
●みの　まわりの　いきもの/１１月
●えを　かいて　みると？/１２月
●ピンと　きた！/１２月
●いしっころ/２月</v>
          </cell>
          <cell r="E26" t="str">
            <v>●なかよし/４月
●みつけて　はなそう、たのしく　きこう/５月
●くまさんと　ありさんの　ごあいさつ/５月
●なつの　おもいでを　はなそう/９月
●けんかした　山/９月
●だれが、たべたのでしょう/９月
●たのしかった　ことを　かこう/１０月
●いろんな　おとの　あめ/こねこを　だいた　こと　ある？/１０月
●うみへの　ながい　たび/１１月
●見つけた　ことを　しらせよう/１２月
●りすの　わすれもの/１２月
●「おはなしどうぶつえん」を　つくって、本を　しょうかいしよう/１２月</v>
          </cell>
          <cell r="F26" t="str">
            <v>●あさ/４月
●えを　みて　はなそう/５月
●はなの　みち/５月
●くちばし/６月
●おおきく　なった/６月
●なつやすみの　ことを　はなそう/９月
●ゆうやけ/９月
●うみの　かくれんぼ/９月
●ずうっと，ずっと，大すきだよ/12月
●どうぶつの　赤ちゃん/2月</v>
          </cell>
          <cell r="M26" t="str">
            <v>●がっこう　だいすき/4月
●きれいに　さいてね（たねを　まこう/せわを　しよう）/5月
●なつだ　あそぼう/6月
●きれいに　さいてね（せわを　つづけよう）/7月
●いきものと　なかよし/9月
●きれいに　さいてね（たねとりを　しよう）/9月
●たのしい　あき　いっぱい/10月
●つくろう　あそぼう/11月
●ふゆを　たのしもう/1月</v>
          </cell>
          <cell r="N26" t="str">
            <v>●さいばい：はなや　やさいを　そだてよう①/5月
●さいばい：はなや　やさいを　そだてよう②/6月
●なつは　たのしい　ことが　いっぱい/7月
●いきものと　なかよし/9月
●さいばい：はなや　やさいを　そだてよう③/10月
●あきと　ふれあおう/10月
●つくろう　あきの　おくりもの/11月
●ふゆを　みつけたよ/12月
●みんな　かぜの子/1月
●はるを　さがそう/2月</v>
          </cell>
          <cell r="O26" t="str">
            <v>●たねまきのじゅんび/5月
●たねまき/5月
●ちいさなめ/5月
●はるのあそび/5月
●まいにちのせわ/6月
●なかよくなろう/6月
●きれいなはな/7月
●なつのあそび/7月
●あたらしいたね/10月
●わたしのあさがお/10月
●いきものさがし/10月
●あきのあそび/11月
●ふゆのあそび/1月</v>
          </cell>
          <cell r="P26" t="str">
            <v>●わくわく　どきどき　しょうがっこう/4月
●なつと　ともだちに　なろう/6月
●なかよく　なろうね　小さな　ともだち/9月
●あきと　ともだちに　なろう/10月
●ふゆと　ともだちに　なろう/12月</v>
          </cell>
          <cell r="Q26" t="str">
            <v>●おおきく　なあれ　わたしの　はな/5月
●みんなであそぼう/5月
●おおきくなあれ　わたしの　はな/7月
●みんなで　あそぼう/7月
●みんなで　あそぼう/10月
●いきものと　なかよし/10月
●みんなで　あそぼう/1月</v>
          </cell>
          <cell r="R26" t="str">
            <v>●がっこうと　ともだち/4月
●ひとつぶの　たねから/5月
●さあ　みんなで　でかけよう/6月
●だいすき　なつ/6月
●ひとつぶの　たねから/9月
●生きものと　なかよし/9月
●たのしもう　あき/10月
●たのしさ　見つけたよ　ふゆ/12月
●たのしさ　見つけたよ　ふゆ/1月</v>
          </cell>
          <cell r="S26" t="str">
            <v>●さかせて　みたいな　はな　いっぱい/5月
●きせつとともだち―みなさん　こんにちは―/6月
●きせつとともだち―いろや　かたち　たくさん見つけた―/10月
●きせつとともだち―さむさの　中で　元気いっぱい―パート１/11月
●きせつとともだち―さむさの　中で　元気いっぱい―パート2/1月</v>
          </cell>
          <cell r="T26" t="str">
            <v>●にっぽんのうた　みんなのうた/7月</v>
          </cell>
          <cell r="V26" t="str">
            <v>●しぜんと　なかよし/5月
●ひかりの　くにの　なかまたち/5月</v>
          </cell>
          <cell r="W26" t="str">
            <v>●すなや　つちと　なかよし（選択）すなや　つちで/ねんどで/5月</v>
          </cell>
        </row>
        <row r="27">
          <cell r="D27" t="str">
            <v>●夕日の　しずく/３月</v>
          </cell>
          <cell r="F27" t="str">
            <v>●ゆうやけ/９月</v>
          </cell>
          <cell r="T27" t="str">
            <v>●にっぽんのうた　みんなのうた/7月</v>
          </cell>
          <cell r="V27" t="str">
            <v>●ひかりの　くにの　なかまたち/5月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41"/>
  <sheetViews>
    <sheetView tabSelected="1" view="pageBreakPreview" zoomScale="102" zoomScaleNormal="102" zoomScaleSheetLayoutView="102" zoomScalePageLayoutView="0" workbookViewId="0" topLeftCell="A1">
      <selection activeCell="A1" sqref="A1"/>
    </sheetView>
  </sheetViews>
  <sheetFormatPr defaultColWidth="9.00390625" defaultRowHeight="15"/>
  <cols>
    <col min="1" max="1" width="2.28125" style="59" bestFit="1" customWidth="1"/>
    <col min="2" max="2" width="8.8515625" style="55" customWidth="1"/>
    <col min="3" max="3" width="9.00390625" style="55" bestFit="1" customWidth="1"/>
    <col min="4" max="15" width="15.7109375" style="55" customWidth="1"/>
    <col min="16" max="16384" width="9.00390625" style="55" customWidth="1"/>
  </cols>
  <sheetData>
    <row r="1" spans="1:7" ht="14.25">
      <c r="A1" s="107" t="s">
        <v>330</v>
      </c>
      <c r="B1" s="96"/>
      <c r="C1" s="96"/>
      <c r="D1" s="96"/>
      <c r="E1" s="96"/>
      <c r="F1" s="96"/>
      <c r="G1" s="54"/>
    </row>
    <row r="2" spans="1:15" s="58" customFormat="1" ht="9">
      <c r="A2" s="56"/>
      <c r="B2" s="57"/>
      <c r="C2" s="57"/>
      <c r="D2" s="57"/>
      <c r="E2" s="57"/>
      <c r="F2" s="57"/>
      <c r="G2" s="57"/>
      <c r="H2" s="135" t="s">
        <v>50</v>
      </c>
      <c r="I2" s="160" t="s">
        <v>49</v>
      </c>
      <c r="J2" s="161"/>
      <c r="K2" s="161"/>
      <c r="L2" s="162"/>
      <c r="M2" s="138"/>
      <c r="N2" s="139"/>
      <c r="O2" s="87"/>
    </row>
    <row r="3" spans="1:15" s="58" customFormat="1" ht="9">
      <c r="A3" s="56"/>
      <c r="H3" s="136"/>
      <c r="I3" s="157" t="s">
        <v>55</v>
      </c>
      <c r="J3" s="158"/>
      <c r="K3" s="158"/>
      <c r="L3" s="159"/>
      <c r="M3" s="126"/>
      <c r="N3" s="127"/>
      <c r="O3" s="86"/>
    </row>
    <row r="4" spans="1:15" s="58" customFormat="1" ht="9">
      <c r="A4" s="56"/>
      <c r="H4" s="137"/>
      <c r="I4" s="147" t="s">
        <v>48</v>
      </c>
      <c r="J4" s="148"/>
      <c r="K4" s="148"/>
      <c r="L4" s="149"/>
      <c r="M4" s="145"/>
      <c r="N4" s="146"/>
      <c r="O4" s="86"/>
    </row>
    <row r="5" ht="5.25" customHeight="1"/>
    <row r="6" spans="1:15" ht="10.5">
      <c r="A6" s="140"/>
      <c r="B6" s="141"/>
      <c r="C6" s="142"/>
      <c r="D6" s="88" t="s">
        <v>47</v>
      </c>
      <c r="E6" s="89" t="s">
        <v>46</v>
      </c>
      <c r="F6" s="89" t="s">
        <v>45</v>
      </c>
      <c r="G6" s="89" t="s">
        <v>44</v>
      </c>
      <c r="H6" s="89" t="s">
        <v>43</v>
      </c>
      <c r="I6" s="89" t="s">
        <v>42</v>
      </c>
      <c r="J6" s="89" t="s">
        <v>41</v>
      </c>
      <c r="K6" s="89" t="s">
        <v>40</v>
      </c>
      <c r="L6" s="89" t="s">
        <v>39</v>
      </c>
      <c r="M6" s="89" t="s">
        <v>38</v>
      </c>
      <c r="N6" s="90" t="s">
        <v>37</v>
      </c>
      <c r="O6" s="97" t="s">
        <v>56</v>
      </c>
    </row>
    <row r="7" spans="1:15" ht="136.5" customHeight="1" thickBot="1">
      <c r="A7" s="130" t="s">
        <v>36</v>
      </c>
      <c r="B7" s="131"/>
      <c r="C7" s="60" t="s">
        <v>0</v>
      </c>
      <c r="D7" s="61" t="s">
        <v>57</v>
      </c>
      <c r="E7" s="62" t="s">
        <v>59</v>
      </c>
      <c r="F7" s="62" t="s">
        <v>60</v>
      </c>
      <c r="G7" s="62" t="s">
        <v>61</v>
      </c>
      <c r="H7" s="62" t="s">
        <v>63</v>
      </c>
      <c r="I7" s="62" t="s">
        <v>65</v>
      </c>
      <c r="J7" s="62" t="s">
        <v>66</v>
      </c>
      <c r="K7" s="62" t="s">
        <v>68</v>
      </c>
      <c r="L7" s="62" t="s">
        <v>70</v>
      </c>
      <c r="M7" s="62" t="s">
        <v>71</v>
      </c>
      <c r="N7" s="63" t="s">
        <v>73</v>
      </c>
      <c r="O7" s="98" t="s">
        <v>76</v>
      </c>
    </row>
    <row r="8" spans="1:15" ht="30.75" customHeight="1" thickTop="1">
      <c r="A8" s="150" t="s">
        <v>35</v>
      </c>
      <c r="B8" s="151"/>
      <c r="C8" s="152"/>
      <c r="D8" s="64" t="s">
        <v>51</v>
      </c>
      <c r="E8" s="65" t="s">
        <v>34</v>
      </c>
      <c r="F8" s="65" t="s">
        <v>33</v>
      </c>
      <c r="G8" s="65" t="s">
        <v>32</v>
      </c>
      <c r="H8" s="65" t="s">
        <v>54</v>
      </c>
      <c r="I8" s="65" t="s">
        <v>31</v>
      </c>
      <c r="J8" s="65" t="s">
        <v>30</v>
      </c>
      <c r="K8" s="65" t="s">
        <v>29</v>
      </c>
      <c r="L8" s="65" t="s">
        <v>28</v>
      </c>
      <c r="M8" s="65" t="s">
        <v>52</v>
      </c>
      <c r="N8" s="66" t="s">
        <v>27</v>
      </c>
      <c r="O8" s="99"/>
    </row>
    <row r="9" spans="1:15" ht="45.75" customHeight="1">
      <c r="A9" s="143" t="s">
        <v>26</v>
      </c>
      <c r="B9" s="153" t="s">
        <v>25</v>
      </c>
      <c r="C9" s="154"/>
      <c r="D9" s="67" t="s">
        <v>256</v>
      </c>
      <c r="E9" s="68" t="s">
        <v>263</v>
      </c>
      <c r="F9" s="68" t="s">
        <v>264</v>
      </c>
      <c r="G9" s="68" t="s">
        <v>261</v>
      </c>
      <c r="H9" s="68" t="s">
        <v>262</v>
      </c>
      <c r="I9" s="68" t="s">
        <v>265</v>
      </c>
      <c r="J9" s="68" t="s">
        <v>267</v>
      </c>
      <c r="K9" s="68" t="s">
        <v>260</v>
      </c>
      <c r="L9" s="68" t="s">
        <v>259</v>
      </c>
      <c r="M9" s="68" t="s">
        <v>268</v>
      </c>
      <c r="N9" s="69" t="s">
        <v>257</v>
      </c>
      <c r="O9" s="100"/>
    </row>
    <row r="10" spans="1:15" ht="36.75" customHeight="1" thickBot="1">
      <c r="A10" s="144"/>
      <c r="B10" s="155" t="s">
        <v>24</v>
      </c>
      <c r="C10" s="156"/>
      <c r="D10" s="70"/>
      <c r="E10" s="71" t="s">
        <v>266</v>
      </c>
      <c r="F10" s="71"/>
      <c r="G10" s="71"/>
      <c r="H10" s="71"/>
      <c r="I10" s="71" t="s">
        <v>266</v>
      </c>
      <c r="J10" s="71"/>
      <c r="K10" s="71"/>
      <c r="L10" s="71" t="s">
        <v>266</v>
      </c>
      <c r="M10" s="71"/>
      <c r="N10" s="72" t="s">
        <v>258</v>
      </c>
      <c r="O10" s="101"/>
    </row>
    <row r="11" spans="1:21" ht="210.75" customHeight="1" thickTop="1">
      <c r="A11" s="128" t="s">
        <v>23</v>
      </c>
      <c r="B11" s="73" t="s">
        <v>22</v>
      </c>
      <c r="C11" s="74" t="s">
        <v>9</v>
      </c>
      <c r="D11" s="28" t="str">
        <f>VLOOKUP(C11,'【時系列】発行者別一覧'!B3:N7,2,FALSE)</f>
        <v>●あさ
Ａ 節度，節制
Ｂ 友情，信頼
Ｄ 自然愛護
●なんて　いおうかな
Ｂ 礼儀
●どんな　おはなしかな
Ａ 正直，誠実
Ｃ 規則の尊重
●どうぞ　よろしく
Ｂ 礼儀
●こえの　おおきさ，どう　するの
Ｂ 礼儀
●うたに　あわせて　あいうえお
Ａ 正直，誠実
Ｄ 生命の尊さ
●ことばを　つくろう
Ａ 正直，誠実</v>
      </c>
      <c r="E11" s="29" t="str">
        <f>VLOOKUP(C11,'【時系列】発行者別一覧'!B3:N7,3,FALSE)</f>
        <v>●えを　みて　はなそう
Ａ 正直，誠実
Ｄ 自然愛護
●かきと　かぎ
Ａ 正直，誠実
●はなの　みち
Ｄ 自然愛護
●ぶんを　つくろう
Ａ 善悪の判断，自律，自由と責任
Ｃ 規則の尊重
●ねこと　ねっこ
Ｃ 規則の尊重
●わけを　はなそう
Ａ 正直，誠実</v>
      </c>
      <c r="F11" s="29" t="str">
        <f>VLOOKUP(C11,'【時系列】発行者別一覧'!B3:N7,4,FALSE)</f>
        <v>●おばさんとおばあさん
Ｃ 規則の尊重
Ｃ 家族愛，家庭生活の充実
●くちばし
Ｄ 自然愛護
●おもちやと　おもちゃ
Ｃ 規則の尊重
●おもいだして　はなそう
Ａ 正直，誠実
●あいうえおで　あそぼう
Ａ 正直，誠実
●おおきく　なった
Ａ 節度，節制
Ａ 個性の伸長
Ａ 希望と勇気，努力と強い意志
Ｄ 自然愛護
●おむすび　ころりん
Ｃ 伝統と文化の尊重，国や郷土を愛する態度
●たからものを　おしえよう
Ａ 正直，誠実
Ｂ 友情，信頼
Ｃ 家族愛，家庭生活の充実
</v>
      </c>
      <c r="G11" s="29" t="str">
        <f>VLOOKUP(C11,'【時系列】発行者別一覧'!B3:N7,5,FALSE)</f>
        <v>●すきな　こと，なあに
Ａ 正直，誠実
●おおきな　かぶ
Ｂ 友情，信頼
Ｃ 家族愛，家庭生活の充実
Ｃ 国際理解，国際親善
●ほんは　ともだち
Ｃ 規則の尊重
●こんな　ことを　したよ
Ａ 正直，誠実</v>
      </c>
      <c r="H11" s="29" t="str">
        <f>VLOOKUP(C11,'【時系列】発行者別一覧'!B3:N7,6,FALSE)</f>
        <v>●いちねんせいの　うた
Ａ 正直，誠実
Ｄ 生命の尊さ
●なつやすみの　ことを　はなそう
Ａ 正直，誠実
Ｄ 自然愛護
●ひらがな　あつまれ
Ａ 正直，誠実
Ｃ 規則の尊重
●ゆうやけ
Ｂ 友情，信頼
Ｄ 自然愛護
Ｄ 感動，畏敬の念
●うみの　かくれんぼ
Ｄ 自然愛護</v>
      </c>
      <c r="I11" s="30" t="str">
        <f>VLOOKUP(C11,'【時系列】発行者別一覧'!B3:N7,7,FALSE)</f>
        <v>●かずと　かんじ
Ｃ 規則の尊重
●くじらぐも
Ｂ 友情，信頼
Ｃ よりよい学校生活，集団生活の充実
●しらせたいな，見せたいな
Ｃ よりよい学校生活，集団生活の充実</v>
      </c>
      <c r="J11" s="31" t="str">
        <f>VLOOKUP(C11,'【時系列】発行者別一覧'!B3:N7,8,FALSE)</f>
        <v>●まちがいを　なおそう
Ｃ 規則の尊重
●かん字の　はなし
Ｃ 伝統と文化の尊重，国や郷土を愛する態度
●ことばを　見つけよう
Ａ 正直，誠実
Ｃ 規則の尊重
●じどう車くらべ
Ｃ 勤労，公共の精神</v>
      </c>
      <c r="K11" s="32" t="str">
        <f>VLOOKUP(C11,'【時系列】発行者別一覧'!B3:N7,9,FALSE)</f>
        <v>●むかしばなしが　いっぱい
Ａ 正直，誠実
Ｃ 伝統と文化の尊重，国や郷土を愛する態度
●ともだちに，きいて　みよう
Ａ 正直，誠実
Ｂ 友情，信頼
●日づけと　よう日
Ａ 節度，節制
Ｃ 伝統と文化の尊重，国や郷土を愛する態度
●本を　えらんで　よもう
Ａ 正直，誠実
Ｃ 規則の尊重
●ずうっと，ずっと，大すきだよ
Ｄ 生命の尊さ
Ｄ 自然愛護</v>
      </c>
      <c r="L11" s="32" t="str">
        <f>VLOOKUP(C11,'【時系列】発行者別一覧'!B3:N7,10,FALSE)</f>
        <v>●てんとうむし
Ｄ 生命の尊さ
●ものの　名まえ
Ａ 節度，節制
●かたかなの　かたち
Ｃ 規則の尊重
●てがみで　しらせよう
Ａ 正直，誠実
Ｂ 礼儀
●たぬきの　糸車
Ｂ 感謝
Ｃ 伝統と文化の尊重，国や郷土を愛する態度</v>
      </c>
      <c r="M11" s="31" t="str">
        <f>VLOOKUP(C11,'【時系列】発行者別一覧'!B3:N7,11,FALSE)</f>
        <v>●ことばを　たのしもう
Ａ 正直，誠実
●これは，なんでしょう
Ｂ 礼儀
●どうぶつの　赤ちゃん
Ｄ 生命の尊さ
Ｄ 自然愛護</v>
      </c>
      <c r="N11" s="33" t="str">
        <f>VLOOKUP(C11,'【時系列】発行者別一覧'!B3:N7,12,FALSE)</f>
        <v>●だって　だっての　おばあさん
Ａ 正直，誠実
●いい　こと　いっぱい，一年生
Ｃ よりよい学校生活，集団生活の充実</v>
      </c>
      <c r="O11" s="102"/>
      <c r="P11" s="5"/>
      <c r="Q11" s="5"/>
      <c r="R11" s="6"/>
      <c r="S11" s="6"/>
      <c r="T11" s="5"/>
      <c r="U11" s="5"/>
    </row>
    <row r="12" spans="1:15" ht="108" customHeight="1">
      <c r="A12" s="129"/>
      <c r="B12" s="75" t="s">
        <v>21</v>
      </c>
      <c r="C12" s="76" t="s">
        <v>1</v>
      </c>
      <c r="D12" s="34" t="str">
        <f>VLOOKUP(C12,'【時系列】発行者別一覧'!B8:N13,2,FALSE)</f>
        <v>●なかまづくりとかず
Ｃ 規則の尊重</v>
      </c>
      <c r="E12" s="35" t="str">
        <f>VLOOKUP(C12,'【時系列】発行者別一覧'!B8:N13,3,FALSE)</f>
        <v>●なんばんめ
Ｃ 規則の尊重
●いくつと いくつ
Ｃ 規則の尊重</v>
      </c>
      <c r="F12" s="35" t="str">
        <f>VLOOKUP(C12,'【時系列】発行者別一覧'!B8:N13,4,FALSE)</f>
        <v>●あわせて いくつ ふえると いくつ
Ｂ 友情，信頼
Ｃ 規則の尊重
●のこりは いくつ ちがいは いくつ
Ｂ 友情，信頼
Ｃ 規則の尊重</v>
      </c>
      <c r="G12" s="38" t="str">
        <f>VLOOKUP(C12,'【時系列】発行者別一覧'!B8:N13,5,FALSE)</f>
        <v>●10より おおきい かず
Ｃ 規則の尊重</v>
      </c>
      <c r="H12" s="35" t="str">
        <f>VLOOKUP(C12,'【時系列】発行者別一覧'!B8:N13,6,FALSE)</f>
        <v>●どちらが ながい
Ａ 希望と勇気，努力と強い意志
●３つの かずの けいさん
Ｃ 規則の尊重
●どちらが おおい
Ｃ 規則の尊重</v>
      </c>
      <c r="I12" s="36" t="str">
        <f>VLOOKUP(C12,'【時系列】発行者別一覧'!B8:N13,7,FALSE)</f>
        <v>●たしざん
Ｃ 規則の尊重
●かたちあそび
Ａ 善悪の判断，自律，自由と責任</v>
      </c>
      <c r="J12" s="35" t="str">
        <f>VLOOKUP(C12,'【時系列】発行者別一覧'!B8:N13,8,FALSE)</f>
        <v>●ひきざん
Ｃ 規則の尊重</v>
      </c>
      <c r="K12" s="35" t="str">
        <f>VLOOKUP(C12,'【時系列】発行者別一覧'!B8:N13,9,FALSE)</f>
        <v>●どちらがひろい
Ｃ 規則の尊重</v>
      </c>
      <c r="L12" s="35" t="str">
        <f>VLOOKUP(C12,'【時系列】発行者別一覧'!B8:N13,10,FALSE)</f>
        <v>●おおきい かず
Ａ 希望と勇気，努力と強い意志
Ａ 正直，誠実
Ｃ 規則の尊重
</v>
      </c>
      <c r="M12" s="38" t="str">
        <f>VLOOKUP(C12,'【時系列】発行者別一覧'!B8:N13,11,FALSE)</f>
        <v>●なんじなんぷん
Ｃ 規則の尊重
●ずを つかって かんがえよう
Ａ 個性の伸長
Ａ 希望と勇気，努力と強い意志
Ｃ 規則の尊重
●かたちづくり
Ａ 個性の伸長
Ａ 希望と勇気，努力と強い意志</v>
      </c>
      <c r="N12" s="39">
        <f>VLOOKUP(C12,'【時系列】発行者別一覧'!B8:N13,12,FALSE)</f>
        <v>0</v>
      </c>
      <c r="O12" s="103"/>
    </row>
    <row r="13" spans="1:15" ht="126" customHeight="1">
      <c r="A13" s="129"/>
      <c r="B13" s="75" t="s">
        <v>20</v>
      </c>
      <c r="C13" s="76" t="s">
        <v>1</v>
      </c>
      <c r="D13" s="34" t="str">
        <f>VLOOKUP(C13,'【時系列】発行者別一覧'!B14:N20,2,FALSE)</f>
        <v>●すたあと　ぶっく
Ａ 節度，節制
Ｂ 友情，信頼
Ｃ 規則の尊重
Ｃ よりよい学校生活，集団生活の充実
●がっこう　だいすき
Ａ 節度，節制
Ｂ 友情，信頼
Ｃ 規則の尊重
Ｃ よりよい学校生活，集団生活の充実
Ｄ 自然愛護</v>
      </c>
      <c r="E13" s="35" t="str">
        <f>VLOOKUP(C13,'【時系列】発行者別一覧'!B14:N20,3,FALSE)</f>
        <v>●きれいに　さいてね（たねを　まこう/せわを　しよう）
Ｄ 自然愛護</v>
      </c>
      <c r="F13" s="38" t="str">
        <f>VLOOKUP(C13,'【時系列】発行者別一覧'!B14:N20,4,FALSE)</f>
        <v>●なつだ　あそぼう
Ａ 正直，誠実
Ｂ 親切，思いやり
Ｂ 友情，信頼
Ｃ 規則の尊重
Ｃ 公正，公平，社会正義
Ｄ 自然愛護</v>
      </c>
      <c r="G13" s="38" t="str">
        <f>VLOOKUP(C13,'【時系列】発行者別一覧'!B14:N20,5,FALSE)</f>
        <v>●きれいに　さいてね（せわを　つづけよう）
Ｄ 自然愛護</v>
      </c>
      <c r="H13" s="38" t="str">
        <f>VLOOKUP(C13,'【時系列】発行者別一覧'!B14:N20,6,FALSE)</f>
        <v>●いきものと　なかよし
Ｂ 友情，信頼
Ｄ 生命の尊さ
Ｄ 自然愛護
●きれいに　さいてね（たねとりを　しよう）
Ｄ 自然愛護</v>
      </c>
      <c r="I13" s="36" t="str">
        <f>VLOOKUP(C13,'【時系列】発行者別一覧'!B14:N20,7,FALSE)</f>
        <v>●たのしい　あき　いっぱい
Ａ 正直，誠実
Ｂ 友情，信頼
Ｃ 規則の尊重
Ｄ 自然愛護</v>
      </c>
      <c r="J13" s="38" t="str">
        <f>VLOOKUP(C13,'【時系列】発行者別一覧'!B14:N20,8,FALSE)</f>
        <v>●つくろう　あそぼう
Ａ 正直，誠実
Ｂ 友情，信頼
Ｄ 自然愛護
●じぶんで　できるよ
Ａ 節度，節制
Ａ 希望と勇気，努力と強い意志
Ｃ 家族愛，家庭生活の充実</v>
      </c>
      <c r="K13" s="38">
        <f>VLOOKUP(C13,'【時系列】発行者別一覧'!B14:N20,9,FALSE)</f>
        <v>0</v>
      </c>
      <c r="L13" s="38" t="str">
        <f>VLOOKUP(C13,'【時系列】発行者別一覧'!B14:N20,10,FALSE)</f>
        <v>●ふゆを　たのしもう
Ｂ 親切，思いやり
Ｃ 規則の尊重
Ｄ 自然愛護</v>
      </c>
      <c r="M13" s="35" t="str">
        <f>VLOOKUP(C13,'【時系列】発行者別一覧'!B14:N20,11,FALSE)</f>
        <v>●もう　すぐ　２ねんせい
Ａ 個性の伸長
Ｂ 親切，思いやり
Ｃ よりよい学校生活，集団生活の充実</v>
      </c>
      <c r="N13" s="39">
        <f>VLOOKUP(C13,'【時系列】発行者別一覧'!B14:N20,12,FALSE)</f>
        <v>0</v>
      </c>
      <c r="O13" s="103"/>
    </row>
    <row r="14" spans="1:15" ht="67.5" customHeight="1">
      <c r="A14" s="129"/>
      <c r="B14" s="75" t="s">
        <v>19</v>
      </c>
      <c r="C14" s="76" t="s">
        <v>15</v>
      </c>
      <c r="D14" s="34" t="str">
        <f>VLOOKUP(C14,'【時系列】発行者別一覧'!B21:N22,2,FALSE)</f>
        <v>●うたで　なかよしに　なろう
Ａ 正直，誠実
Ｂ 友情，信頼
Ｃ 公正，公平，社会正義</v>
      </c>
      <c r="E14" s="38" t="str">
        <f>VLOOKUP(C14,'【時系列】発行者別一覧'!B21:N22,3,FALSE)</f>
        <v>●はくを　かんじて　あそぼう
Ａ 正直，誠実
Ｂ 友情，信頼</v>
      </c>
      <c r="F14" s="35" t="str">
        <f>VLOOKUP(C14,'【時系列】発行者別一覧'!B21:N22,4,FALSE)</f>
        <v>●はくを　かんじて　リズムを　うとう
Ａ 正直，誠実
Ｂ 友情，信頼</v>
      </c>
      <c r="G14" s="38">
        <f>VLOOKUP(C14,'【時系列】発行者別一覧'!B21:N22,5,FALSE)</f>
        <v>0</v>
      </c>
      <c r="H14" s="35" t="str">
        <f>VLOOKUP(C14,'【時系列】発行者別一覧'!B21:N22,6,FALSE)</f>
        <v>●どれみで　うたったり　ふいたり　しよう
Ａ 希望と勇気，努力と強い意志</v>
      </c>
      <c r="I14" s="40">
        <f>VLOOKUP(C14,'【時系列】発行者別一覧'!B21:N22,7,FALSE)</f>
        <v>0</v>
      </c>
      <c r="J14" s="35" t="str">
        <f>VLOOKUP(C14,'【時系列】発行者別一覧'!B21:N22,8,FALSE)</f>
        <v>●ようすを　おもいうかべよう
Ａ 正直，誠実</v>
      </c>
      <c r="K14" s="38" t="str">
        <f>VLOOKUP(C14,'【時系列】発行者別一覧'!B21:N22,9,FALSE)</f>
        <v>●いろいろな　おとを　たのしもう
Ａ 希望と勇気，努力と強い意志
Ａ 正直，誠実</v>
      </c>
      <c r="L14" s="35" t="str">
        <f>VLOOKUP(C14,'【時系列】発行者別一覧'!B21:N22,10,FALSE)</f>
        <v>●にほんの　うたを　たのしもう
Ｂ 友情，信頼
Ｃ 伝統と文化の尊重，国や郷土を愛する態度</v>
      </c>
      <c r="M14" s="35" t="str">
        <f>VLOOKUP(C14,'【時系列】発行者別一覧'!B21:N22,11,FALSE)</f>
        <v>●おとを　あわせて　たのしもう
Ａ 正直，誠実
Ｂ 友情，信頼</v>
      </c>
      <c r="N14" s="39">
        <f>VLOOKUP(C14,'【時系列】発行者別一覧'!B21:N22,12,FALSE)</f>
        <v>0</v>
      </c>
      <c r="O14" s="103"/>
    </row>
    <row r="15" spans="1:15" ht="144.75" customHeight="1">
      <c r="A15" s="129"/>
      <c r="B15" s="75" t="s">
        <v>18</v>
      </c>
      <c r="C15" s="76" t="s">
        <v>13</v>
      </c>
      <c r="D15" s="34" t="str">
        <f>VLOOKUP(C15,'【時系列】発行者別一覧'!B23:N24,2,FALSE)</f>
        <v>●どんどん　かくのは　たのしいな（選択）おひさま　にこにこ/すきなもの　なあに？
Ａ 正直，誠実
Ａ 個性の伸長
Ｂ 友情，信頼
●チョキチョキ　かざり（選択）おって　チョキチョキ/かさねて　チョキチョキ
Ａ 正直，誠実
Ａ 個性の伸長
Ｃ 規則の尊重
　　　　　　　　　　　　　　　　　　　　</v>
      </c>
      <c r="E15" s="35" t="str">
        <f>VLOOKUP(C15,'【時系列】発行者別一覧'!B23:N24,3,FALSE)</f>
        <v>●すなや　つちと　なかよし（選択）すなや　つちで/ねんどで
Ａ 節度，節制
Ｄ 自然愛護
●いろいろな　かたちの　かみから
Ａ 正直，誠実
Ａ 個性の伸長</v>
      </c>
      <c r="F15" s="35" t="str">
        <f>VLOOKUP(C15,'【時系列】発行者別一覧'!B23:N24,4,FALSE)</f>
        <v>●ひもひも　ねんど
Ａ 正直，誠実
Ａ 個性の伸長
Ｂ 友情，信頼
●せんせい　あのね
Ａ 正直，誠実
Ａ 個性の伸長
Ｂ 友情，信頼
Ｃ よりよい学校生活，集団生活の充実</v>
      </c>
      <c r="G15" s="35" t="str">
        <f>VLOOKUP(C15,'【時系列】発行者別一覧'!B23:N24,5,FALSE)</f>
        <v>●おって　たてたら
Ａ 正直，誠実
Ａ 個性の伸長
Ｃ 規則の尊重</v>
      </c>
      <c r="H15" s="35" t="str">
        <f>VLOOKUP(C15,'【時系列】発行者別一覧'!B23:N24,6,FALSE)</f>
        <v>●コロコロ　ぺったん　シャカシャカ（選択）コロコロ　ぺったん/シャカシャカ
Ａ 正直，誠実
Ａ 個性の伸長
Ｃ 規則の尊重
●やぶいた　かたちから　うまれたよ
Ａ 正直，誠実
Ａ 個性の伸長
Ｃ 規則の尊重
●いろいろな　はこから
Ａ 正直，誠実
Ｂ 友情，信頼
Ｃ 規則の尊重</v>
      </c>
      <c r="I15" s="36" t="str">
        <f>VLOOKUP(C15,'【時系列】発行者別一覧'!B23:N24,7,FALSE)</f>
        <v>●ごちそう パーティを はじめよう！
Ａ 正直，誠実
Ａ 個性の伸長
Ｂ 友情，信頼
Ｃ 規則の尊重
●みて　みて　おはなし
Ａ 正直，誠実
Ａ 個性の伸長
●クルクル　まわして
Ａ 正直，誠実
Ａ 個性の伸長</v>
      </c>
      <c r="J15" s="35" t="str">
        <f>VLOOKUP(C15,'【時系列】発行者別一覧'!B23:N24,8,FALSE)</f>
        <v>●はこ　かざるんるん
Ａ 正直，誠実
Ａ 個性の伸長
Ｃ 規則の尊重
●でこぼこ　はっけん！
Ａ 善悪の判断，自律，自由と責任
Ａ 正直，誠実
Ｃ 規則の尊重</v>
      </c>
      <c r="K15" s="35" t="str">
        <f>VLOOKUP(C15,'【時系列】発行者別一覧'!B23:N24,9,FALSE)</f>
        <v>●はこで　つくったよ
Ａ 正直，誠実
Ａ 個性の伸長
Ｃ 規則の尊重
●のって　みたいな　いきたいな
Ａ 正直，誠実
Ａ 個性の伸長</v>
      </c>
      <c r="L15" s="35" t="str">
        <f>VLOOKUP(C15,'【時系列】発行者別一覧'!B23:N24,10,FALSE)</f>
        <v>●どんどん　ならべて
Ａ 正直，誠実
Ａ 個性の伸長
Ｂ 友情，信頼
Ｃ 規則の尊重
●コロコロ　ゆらりん（選択）かみざら　コロコロ/かみざら　ゆらりん
Ａ 正直，誠実
Ａ 個性の伸長
Ｃ 規則の尊重</v>
      </c>
      <c r="M15" s="35" t="str">
        <f>VLOOKUP(C15,'【時系列】発行者別一覧'!B23:N24,11,FALSE)</f>
        <v>●いっしょに　おさんぽ
Ａ 正直，誠実
Ａ 個性の伸長
Ｃ 規則の尊重
●なにが　でてくるかな!?
Ａ 正直，誠実
Ａ 個性の伸長
Ｃ 規則の尊重</v>
      </c>
      <c r="N15" s="37" t="str">
        <f>VLOOKUP(C15,'【時系列】発行者別一覧'!B23:N24,12,FALSE)</f>
        <v>●うつした　かたちから（選択）えのぐを　つけた　かたちから/こすりだした　かたちから
Ａ 正直，誠実
Ａ 個性の伸長
Ｃ 規則の尊重</v>
      </c>
      <c r="O15" s="104"/>
    </row>
    <row r="16" spans="1:15" ht="80.25" customHeight="1" thickBot="1">
      <c r="A16" s="129"/>
      <c r="B16" s="77" t="s">
        <v>2</v>
      </c>
      <c r="C16" s="78" t="s">
        <v>332</v>
      </c>
      <c r="D16" s="79" t="s">
        <v>167</v>
      </c>
      <c r="E16" s="80" t="s">
        <v>168</v>
      </c>
      <c r="F16" s="80" t="s">
        <v>269</v>
      </c>
      <c r="G16" s="80" t="s">
        <v>169</v>
      </c>
      <c r="H16" s="80" t="s">
        <v>170</v>
      </c>
      <c r="I16" s="81" t="s">
        <v>171</v>
      </c>
      <c r="J16" s="80" t="s">
        <v>172</v>
      </c>
      <c r="K16" s="80" t="s">
        <v>173</v>
      </c>
      <c r="L16" s="80" t="s">
        <v>174</v>
      </c>
      <c r="M16" s="80" t="s">
        <v>175</v>
      </c>
      <c r="N16" s="82" t="s">
        <v>176</v>
      </c>
      <c r="O16" s="105"/>
    </row>
    <row r="17" spans="1:15" ht="18" customHeight="1" thickTop="1">
      <c r="A17" s="132" t="s">
        <v>17</v>
      </c>
      <c r="B17" s="133"/>
      <c r="C17" s="134"/>
      <c r="D17" s="83"/>
      <c r="E17" s="84"/>
      <c r="F17" s="84"/>
      <c r="G17" s="84"/>
      <c r="H17" s="84"/>
      <c r="I17" s="84"/>
      <c r="J17" s="84"/>
      <c r="K17" s="84"/>
      <c r="L17" s="84"/>
      <c r="M17" s="84"/>
      <c r="N17" s="85"/>
      <c r="O17" s="106"/>
    </row>
    <row r="19" ht="10.5" hidden="1">
      <c r="B19" s="55" t="s">
        <v>331</v>
      </c>
    </row>
    <row r="20" spans="2:3" ht="10.5" hidden="1">
      <c r="B20" s="108" t="s">
        <v>3</v>
      </c>
      <c r="C20" s="109" t="s">
        <v>1</v>
      </c>
    </row>
    <row r="21" spans="2:3" ht="10.5" hidden="1">
      <c r="B21" s="110" t="s">
        <v>3</v>
      </c>
      <c r="C21" s="18" t="s">
        <v>6</v>
      </c>
    </row>
    <row r="22" spans="2:3" ht="10.5" hidden="1">
      <c r="B22" s="110" t="s">
        <v>3</v>
      </c>
      <c r="C22" s="18" t="s">
        <v>7</v>
      </c>
    </row>
    <row r="23" spans="2:3" ht="10.5" hidden="1">
      <c r="B23" s="110" t="s">
        <v>3</v>
      </c>
      <c r="C23" s="18" t="s">
        <v>8</v>
      </c>
    </row>
    <row r="24" spans="2:3" ht="10.5" hidden="1">
      <c r="B24" s="110" t="s">
        <v>3</v>
      </c>
      <c r="C24" s="19" t="s">
        <v>9</v>
      </c>
    </row>
    <row r="25" spans="2:3" ht="10.5" hidden="1">
      <c r="B25" s="110" t="s">
        <v>4</v>
      </c>
      <c r="C25" s="19" t="s">
        <v>1</v>
      </c>
    </row>
    <row r="26" spans="2:3" ht="10.5" hidden="1">
      <c r="B26" s="110" t="s">
        <v>4</v>
      </c>
      <c r="C26" s="18" t="s">
        <v>10</v>
      </c>
    </row>
    <row r="27" spans="2:3" ht="10.5" hidden="1">
      <c r="B27" s="110" t="s">
        <v>4</v>
      </c>
      <c r="C27" s="18" t="s">
        <v>6</v>
      </c>
    </row>
    <row r="28" spans="2:3" ht="10.5" hidden="1">
      <c r="B28" s="110" t="s">
        <v>4</v>
      </c>
      <c r="C28" s="18" t="s">
        <v>8</v>
      </c>
    </row>
    <row r="29" spans="2:3" ht="10.5" hidden="1">
      <c r="B29" s="110" t="s">
        <v>4</v>
      </c>
      <c r="C29" s="18" t="s">
        <v>11</v>
      </c>
    </row>
    <row r="30" spans="2:3" ht="18.75" hidden="1">
      <c r="B30" s="110" t="s">
        <v>4</v>
      </c>
      <c r="C30" s="18" t="s">
        <v>12</v>
      </c>
    </row>
    <row r="31" spans="2:3" ht="10.5" hidden="1">
      <c r="B31" s="110" t="s">
        <v>5</v>
      </c>
      <c r="C31" s="19" t="s">
        <v>1</v>
      </c>
    </row>
    <row r="32" spans="2:3" ht="10.5" hidden="1">
      <c r="B32" s="110" t="s">
        <v>5</v>
      </c>
      <c r="C32" s="18" t="s">
        <v>10</v>
      </c>
    </row>
    <row r="33" spans="2:3" ht="10.5" hidden="1">
      <c r="B33" s="110" t="s">
        <v>5</v>
      </c>
      <c r="C33" s="18" t="s">
        <v>6</v>
      </c>
    </row>
    <row r="34" spans="2:3" ht="10.5" hidden="1">
      <c r="B34" s="110" t="s">
        <v>5</v>
      </c>
      <c r="C34" s="18" t="s">
        <v>8</v>
      </c>
    </row>
    <row r="35" spans="2:3" ht="10.5" hidden="1">
      <c r="B35" s="110" t="s">
        <v>5</v>
      </c>
      <c r="C35" s="18" t="s">
        <v>9</v>
      </c>
    </row>
    <row r="36" spans="2:3" ht="10.5" hidden="1">
      <c r="B36" s="110" t="s">
        <v>5</v>
      </c>
      <c r="C36" s="18" t="s">
        <v>11</v>
      </c>
    </row>
    <row r="37" spans="2:3" ht="18.75" hidden="1">
      <c r="B37" s="110" t="s">
        <v>5</v>
      </c>
      <c r="C37" s="18" t="s">
        <v>13</v>
      </c>
    </row>
    <row r="38" spans="2:3" ht="10.5" hidden="1">
      <c r="B38" s="110" t="s">
        <v>14</v>
      </c>
      <c r="C38" s="18" t="s">
        <v>8</v>
      </c>
    </row>
    <row r="39" spans="2:3" ht="10.5" hidden="1">
      <c r="B39" s="110" t="s">
        <v>14</v>
      </c>
      <c r="C39" s="19" t="s">
        <v>15</v>
      </c>
    </row>
    <row r="40" spans="2:3" ht="10.5" hidden="1">
      <c r="B40" s="110" t="s">
        <v>18</v>
      </c>
      <c r="C40" s="19" t="s">
        <v>53</v>
      </c>
    </row>
    <row r="41" spans="2:3" ht="18.75" hidden="1">
      <c r="B41" s="111" t="s">
        <v>18</v>
      </c>
      <c r="C41" s="112" t="s">
        <v>13</v>
      </c>
    </row>
  </sheetData>
  <sheetProtection autoFilter="0"/>
  <mergeCells count="15">
    <mergeCell ref="A8:C8"/>
    <mergeCell ref="B9:C9"/>
    <mergeCell ref="B10:C10"/>
    <mergeCell ref="I3:L3"/>
    <mergeCell ref="I2:L2"/>
    <mergeCell ref="M3:N3"/>
    <mergeCell ref="A11:A16"/>
    <mergeCell ref="A7:B7"/>
    <mergeCell ref="A17:C17"/>
    <mergeCell ref="H2:H4"/>
    <mergeCell ref="M2:N2"/>
    <mergeCell ref="A6:C6"/>
    <mergeCell ref="A9:A10"/>
    <mergeCell ref="M4:N4"/>
    <mergeCell ref="I4:L4"/>
  </mergeCells>
  <dataValidations count="5">
    <dataValidation type="list" allowBlank="1" showInputMessage="1" showErrorMessage="1" sqref="C11">
      <formula1>$C$20:$C$24</formula1>
    </dataValidation>
    <dataValidation type="list" allowBlank="1" showInputMessage="1" showErrorMessage="1" sqref="C12">
      <formula1>$C$25:$C$30</formula1>
    </dataValidation>
    <dataValidation type="list" allowBlank="1" showInputMessage="1" showErrorMessage="1" sqref="C13">
      <formula1>$C$31:$C$37</formula1>
    </dataValidation>
    <dataValidation type="list" allowBlank="1" showInputMessage="1" showErrorMessage="1" sqref="C14">
      <formula1>$C$38:$C$39</formula1>
    </dataValidation>
    <dataValidation type="list" allowBlank="1" showInputMessage="1" showErrorMessage="1" sqref="C15">
      <formula1>$C$40:$C$41</formula1>
    </dataValidation>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P25"/>
  <sheetViews>
    <sheetView zoomScalePageLayoutView="0" workbookViewId="0" topLeftCell="A1">
      <selection activeCell="A1" sqref="A1"/>
    </sheetView>
  </sheetViews>
  <sheetFormatPr defaultColWidth="9.00390625" defaultRowHeight="15"/>
  <cols>
    <col min="1" max="1" width="9.28125" style="2" customWidth="1"/>
    <col min="2" max="2" width="11.7109375" style="2" customWidth="1"/>
    <col min="3" max="14" width="15.7109375" style="2" customWidth="1"/>
    <col min="15" max="16384" width="9.00390625" style="2" customWidth="1"/>
  </cols>
  <sheetData>
    <row r="1" spans="1:14" ht="12.75">
      <c r="A1" s="16"/>
      <c r="B1" s="17"/>
      <c r="C1" s="21">
        <v>4</v>
      </c>
      <c r="D1" s="22">
        <v>5</v>
      </c>
      <c r="E1" s="22">
        <v>6</v>
      </c>
      <c r="F1" s="22">
        <v>7</v>
      </c>
      <c r="G1" s="22">
        <v>9</v>
      </c>
      <c r="H1" s="22">
        <v>10</v>
      </c>
      <c r="I1" s="22">
        <v>11</v>
      </c>
      <c r="J1" s="22">
        <v>12</v>
      </c>
      <c r="K1" s="22">
        <v>1</v>
      </c>
      <c r="L1" s="22">
        <v>2</v>
      </c>
      <c r="M1" s="91">
        <v>3</v>
      </c>
      <c r="N1" s="23" t="s">
        <v>75</v>
      </c>
    </row>
    <row r="2" spans="1:15" ht="156" customHeight="1">
      <c r="A2" s="41" t="s">
        <v>16</v>
      </c>
      <c r="B2" s="42" t="s">
        <v>0</v>
      </c>
      <c r="C2" s="43" t="s">
        <v>58</v>
      </c>
      <c r="D2" s="44" t="s">
        <v>59</v>
      </c>
      <c r="E2" s="44" t="s">
        <v>60</v>
      </c>
      <c r="F2" s="44" t="s">
        <v>62</v>
      </c>
      <c r="G2" s="44" t="s">
        <v>64</v>
      </c>
      <c r="H2" s="44" t="s">
        <v>65</v>
      </c>
      <c r="I2" s="44" t="s">
        <v>67</v>
      </c>
      <c r="J2" s="44" t="s">
        <v>69</v>
      </c>
      <c r="K2" s="44" t="s">
        <v>70</v>
      </c>
      <c r="L2" s="44" t="s">
        <v>72</v>
      </c>
      <c r="M2" s="92" t="s">
        <v>74</v>
      </c>
      <c r="N2" s="45" t="s">
        <v>77</v>
      </c>
      <c r="O2" s="10"/>
    </row>
    <row r="3" spans="1:16" ht="231" customHeight="1">
      <c r="A3" s="20" t="s">
        <v>3</v>
      </c>
      <c r="B3" s="18" t="s">
        <v>1</v>
      </c>
      <c r="C3" s="24" t="s">
        <v>106</v>
      </c>
      <c r="D3" s="25" t="s">
        <v>208</v>
      </c>
      <c r="E3" s="25" t="s">
        <v>209</v>
      </c>
      <c r="F3" s="25" t="s">
        <v>199</v>
      </c>
      <c r="G3" s="25" t="s">
        <v>210</v>
      </c>
      <c r="H3" s="25" t="s">
        <v>211</v>
      </c>
      <c r="I3" s="25" t="s">
        <v>179</v>
      </c>
      <c r="J3" s="25" t="s">
        <v>212</v>
      </c>
      <c r="K3" s="25" t="s">
        <v>213</v>
      </c>
      <c r="L3" s="25" t="s">
        <v>196</v>
      </c>
      <c r="M3" s="93" t="s">
        <v>214</v>
      </c>
      <c r="N3" s="26"/>
      <c r="O3" s="10"/>
      <c r="P3" s="1"/>
    </row>
    <row r="4" spans="1:16" ht="183.75" customHeight="1">
      <c r="A4" s="20" t="s">
        <v>3</v>
      </c>
      <c r="B4" s="18" t="s">
        <v>6</v>
      </c>
      <c r="C4" s="15" t="s">
        <v>215</v>
      </c>
      <c r="D4" s="25" t="s">
        <v>270</v>
      </c>
      <c r="E4" s="25" t="s">
        <v>216</v>
      </c>
      <c r="F4" s="13" t="s">
        <v>200</v>
      </c>
      <c r="G4" s="13" t="s">
        <v>217</v>
      </c>
      <c r="H4" s="25" t="s">
        <v>180</v>
      </c>
      <c r="I4" s="25" t="s">
        <v>218</v>
      </c>
      <c r="J4" s="25" t="s">
        <v>203</v>
      </c>
      <c r="K4" s="25" t="s">
        <v>219</v>
      </c>
      <c r="L4" s="25" t="s">
        <v>82</v>
      </c>
      <c r="M4" s="93" t="s">
        <v>271</v>
      </c>
      <c r="N4" s="26"/>
      <c r="O4" s="10"/>
      <c r="P4" s="3"/>
    </row>
    <row r="5" spans="1:16" ht="186" customHeight="1">
      <c r="A5" s="20" t="s">
        <v>3</v>
      </c>
      <c r="B5" s="18" t="s">
        <v>7</v>
      </c>
      <c r="C5" s="24" t="s">
        <v>186</v>
      </c>
      <c r="D5" s="25" t="s">
        <v>107</v>
      </c>
      <c r="E5" s="25" t="s">
        <v>204</v>
      </c>
      <c r="F5" s="25" t="s">
        <v>220</v>
      </c>
      <c r="G5" s="25" t="s">
        <v>205</v>
      </c>
      <c r="H5" s="25" t="s">
        <v>329</v>
      </c>
      <c r="I5" s="25" t="s">
        <v>272</v>
      </c>
      <c r="J5" s="25" t="s">
        <v>221</v>
      </c>
      <c r="K5" s="25" t="s">
        <v>94</v>
      </c>
      <c r="L5" s="25" t="s">
        <v>222</v>
      </c>
      <c r="M5" s="93" t="s">
        <v>253</v>
      </c>
      <c r="N5" s="26"/>
      <c r="O5" s="10"/>
      <c r="P5" s="1"/>
    </row>
    <row r="6" spans="1:16" ht="210" customHeight="1">
      <c r="A6" s="20" t="s">
        <v>3</v>
      </c>
      <c r="B6" s="18" t="s">
        <v>8</v>
      </c>
      <c r="C6" s="15" t="s">
        <v>223</v>
      </c>
      <c r="D6" s="25" t="s">
        <v>224</v>
      </c>
      <c r="E6" s="25" t="s">
        <v>181</v>
      </c>
      <c r="F6" s="25" t="s">
        <v>201</v>
      </c>
      <c r="G6" s="25" t="s">
        <v>225</v>
      </c>
      <c r="H6" s="25" t="s">
        <v>274</v>
      </c>
      <c r="I6" s="25" t="s">
        <v>273</v>
      </c>
      <c r="J6" s="25" t="s">
        <v>226</v>
      </c>
      <c r="K6" s="25" t="s">
        <v>187</v>
      </c>
      <c r="L6" s="25" t="s">
        <v>182</v>
      </c>
      <c r="M6" s="93"/>
      <c r="N6" s="26"/>
      <c r="O6" s="10"/>
      <c r="P6" s="1"/>
    </row>
    <row r="7" spans="1:16" ht="246" customHeight="1">
      <c r="A7" s="20" t="s">
        <v>3</v>
      </c>
      <c r="B7" s="19" t="s">
        <v>9</v>
      </c>
      <c r="C7" s="15" t="s">
        <v>227</v>
      </c>
      <c r="D7" s="13" t="s">
        <v>228</v>
      </c>
      <c r="E7" s="13" t="s">
        <v>229</v>
      </c>
      <c r="F7" s="13" t="s">
        <v>202</v>
      </c>
      <c r="G7" s="13" t="s">
        <v>254</v>
      </c>
      <c r="H7" s="13" t="s">
        <v>188</v>
      </c>
      <c r="I7" s="13" t="s">
        <v>197</v>
      </c>
      <c r="J7" s="27" t="s">
        <v>230</v>
      </c>
      <c r="K7" s="27" t="s">
        <v>206</v>
      </c>
      <c r="L7" s="13" t="s">
        <v>231</v>
      </c>
      <c r="M7" s="94" t="s">
        <v>189</v>
      </c>
      <c r="N7" s="14"/>
      <c r="O7" s="10"/>
      <c r="P7" s="1"/>
    </row>
    <row r="8" spans="1:16" ht="99" customHeight="1">
      <c r="A8" s="20" t="s">
        <v>4</v>
      </c>
      <c r="B8" s="19" t="s">
        <v>1</v>
      </c>
      <c r="C8" s="15" t="s">
        <v>108</v>
      </c>
      <c r="D8" s="13" t="s">
        <v>109</v>
      </c>
      <c r="E8" s="13" t="s">
        <v>110</v>
      </c>
      <c r="F8" s="13" t="s">
        <v>111</v>
      </c>
      <c r="G8" s="13" t="s">
        <v>112</v>
      </c>
      <c r="H8" s="13" t="s">
        <v>113</v>
      </c>
      <c r="I8" s="13" t="s">
        <v>114</v>
      </c>
      <c r="J8" s="13" t="s">
        <v>115</v>
      </c>
      <c r="K8" s="13" t="s">
        <v>116</v>
      </c>
      <c r="L8" s="13" t="s">
        <v>117</v>
      </c>
      <c r="M8" s="94"/>
      <c r="N8" s="14"/>
      <c r="O8" s="10"/>
      <c r="P8" s="1"/>
    </row>
    <row r="9" spans="1:16" ht="78" customHeight="1">
      <c r="A9" s="20" t="s">
        <v>4</v>
      </c>
      <c r="B9" s="18" t="s">
        <v>10</v>
      </c>
      <c r="C9" s="15" t="s">
        <v>118</v>
      </c>
      <c r="D9" s="25" t="s">
        <v>119</v>
      </c>
      <c r="E9" s="25" t="s">
        <v>120</v>
      </c>
      <c r="F9" s="25"/>
      <c r="G9" s="25" t="s">
        <v>121</v>
      </c>
      <c r="H9" s="25" t="s">
        <v>122</v>
      </c>
      <c r="I9" s="25" t="s">
        <v>123</v>
      </c>
      <c r="J9" s="25" t="s">
        <v>85</v>
      </c>
      <c r="K9" s="25" t="s">
        <v>124</v>
      </c>
      <c r="L9" s="25" t="s">
        <v>125</v>
      </c>
      <c r="M9" s="93"/>
      <c r="N9" s="26"/>
      <c r="O9" s="10"/>
      <c r="P9" s="1"/>
    </row>
    <row r="10" spans="1:16" ht="78" customHeight="1">
      <c r="A10" s="20" t="s">
        <v>4</v>
      </c>
      <c r="B10" s="18" t="s">
        <v>6</v>
      </c>
      <c r="C10" s="15" t="s">
        <v>126</v>
      </c>
      <c r="D10" s="25" t="s">
        <v>127</v>
      </c>
      <c r="E10" s="25" t="s">
        <v>128</v>
      </c>
      <c r="F10" s="25"/>
      <c r="G10" s="25" t="s">
        <v>129</v>
      </c>
      <c r="H10" s="25" t="s">
        <v>130</v>
      </c>
      <c r="I10" s="25" t="s">
        <v>131</v>
      </c>
      <c r="J10" s="25" t="s">
        <v>78</v>
      </c>
      <c r="K10" s="25" t="s">
        <v>132</v>
      </c>
      <c r="L10" s="25"/>
      <c r="M10" s="93" t="s">
        <v>133</v>
      </c>
      <c r="N10" s="26"/>
      <c r="O10" s="10"/>
      <c r="P10" s="3"/>
    </row>
    <row r="11" spans="1:16" ht="81" customHeight="1">
      <c r="A11" s="20" t="s">
        <v>4</v>
      </c>
      <c r="B11" s="18" t="s">
        <v>8</v>
      </c>
      <c r="C11" s="15" t="s">
        <v>134</v>
      </c>
      <c r="D11" s="25" t="s">
        <v>119</v>
      </c>
      <c r="E11" s="25" t="s">
        <v>135</v>
      </c>
      <c r="F11" s="25" t="s">
        <v>136</v>
      </c>
      <c r="G11" s="25" t="s">
        <v>137</v>
      </c>
      <c r="H11" s="25" t="s">
        <v>138</v>
      </c>
      <c r="I11" s="25" t="s">
        <v>114</v>
      </c>
      <c r="J11" s="25" t="s">
        <v>139</v>
      </c>
      <c r="K11" s="25" t="s">
        <v>140</v>
      </c>
      <c r="L11" s="25" t="s">
        <v>141</v>
      </c>
      <c r="M11" s="93" t="s">
        <v>89</v>
      </c>
      <c r="N11" s="26"/>
      <c r="O11" s="10"/>
      <c r="P11" s="3"/>
    </row>
    <row r="12" spans="1:16" ht="96.75" customHeight="1">
      <c r="A12" s="20" t="s">
        <v>4</v>
      </c>
      <c r="B12" s="18" t="s">
        <v>11</v>
      </c>
      <c r="C12" s="24" t="s">
        <v>142</v>
      </c>
      <c r="D12" s="25" t="s">
        <v>143</v>
      </c>
      <c r="E12" s="25" t="s">
        <v>144</v>
      </c>
      <c r="F12" s="25" t="s">
        <v>128</v>
      </c>
      <c r="G12" s="25" t="s">
        <v>145</v>
      </c>
      <c r="H12" s="25" t="s">
        <v>146</v>
      </c>
      <c r="I12" s="25" t="s">
        <v>147</v>
      </c>
      <c r="J12" s="25" t="s">
        <v>148</v>
      </c>
      <c r="K12" s="25" t="s">
        <v>149</v>
      </c>
      <c r="L12" s="25" t="s">
        <v>150</v>
      </c>
      <c r="M12" s="93" t="s">
        <v>151</v>
      </c>
      <c r="N12" s="26"/>
      <c r="O12" s="10"/>
      <c r="P12" s="3"/>
    </row>
    <row r="13" spans="1:16" ht="115.5" customHeight="1">
      <c r="A13" s="20" t="s">
        <v>4</v>
      </c>
      <c r="B13" s="18" t="s">
        <v>12</v>
      </c>
      <c r="C13" s="15" t="s">
        <v>152</v>
      </c>
      <c r="D13" s="25" t="s">
        <v>143</v>
      </c>
      <c r="E13" s="25" t="s">
        <v>153</v>
      </c>
      <c r="F13" s="25"/>
      <c r="G13" s="25" t="s">
        <v>154</v>
      </c>
      <c r="H13" s="25" t="s">
        <v>177</v>
      </c>
      <c r="I13" s="25" t="s">
        <v>155</v>
      </c>
      <c r="J13" s="25" t="s">
        <v>79</v>
      </c>
      <c r="K13" s="25" t="s">
        <v>156</v>
      </c>
      <c r="L13" s="25" t="s">
        <v>157</v>
      </c>
      <c r="M13" s="93" t="s">
        <v>89</v>
      </c>
      <c r="N13" s="26"/>
      <c r="O13" s="10"/>
      <c r="P13" s="1"/>
    </row>
    <row r="14" spans="1:16" ht="108.75">
      <c r="A14" s="20" t="s">
        <v>5</v>
      </c>
      <c r="B14" s="19" t="s">
        <v>1</v>
      </c>
      <c r="C14" s="15" t="s">
        <v>275</v>
      </c>
      <c r="D14" s="13" t="s">
        <v>232</v>
      </c>
      <c r="E14" s="13" t="s">
        <v>276</v>
      </c>
      <c r="F14" s="13" t="s">
        <v>233</v>
      </c>
      <c r="G14" s="13" t="s">
        <v>234</v>
      </c>
      <c r="H14" s="13" t="s">
        <v>277</v>
      </c>
      <c r="I14" s="13" t="s">
        <v>235</v>
      </c>
      <c r="J14" s="13"/>
      <c r="K14" s="13" t="s">
        <v>278</v>
      </c>
      <c r="L14" s="13" t="s">
        <v>279</v>
      </c>
      <c r="M14" s="94"/>
      <c r="N14" s="14"/>
      <c r="O14" s="10"/>
      <c r="P14" s="1"/>
    </row>
    <row r="15" spans="1:16" ht="106.5" customHeight="1">
      <c r="A15" s="20" t="s">
        <v>5</v>
      </c>
      <c r="B15" s="18" t="s">
        <v>10</v>
      </c>
      <c r="C15" s="24" t="s">
        <v>190</v>
      </c>
      <c r="D15" s="25" t="s">
        <v>236</v>
      </c>
      <c r="E15" s="25" t="s">
        <v>237</v>
      </c>
      <c r="F15" s="25" t="s">
        <v>282</v>
      </c>
      <c r="G15" s="25" t="s">
        <v>238</v>
      </c>
      <c r="H15" s="46" t="s">
        <v>239</v>
      </c>
      <c r="I15" s="25" t="s">
        <v>240</v>
      </c>
      <c r="J15" s="25" t="s">
        <v>281</v>
      </c>
      <c r="K15" s="25" t="s">
        <v>241</v>
      </c>
      <c r="L15" s="25" t="s">
        <v>242</v>
      </c>
      <c r="M15" s="93" t="s">
        <v>280</v>
      </c>
      <c r="N15" s="26"/>
      <c r="O15" s="10"/>
      <c r="P15" s="1"/>
    </row>
    <row r="16" spans="1:16" ht="136.5" customHeight="1">
      <c r="A16" s="20" t="s">
        <v>5</v>
      </c>
      <c r="B16" s="18" t="s">
        <v>6</v>
      </c>
      <c r="C16" s="15" t="s">
        <v>191</v>
      </c>
      <c r="D16" s="25" t="s">
        <v>284</v>
      </c>
      <c r="E16" s="25" t="s">
        <v>243</v>
      </c>
      <c r="F16" s="25" t="s">
        <v>283</v>
      </c>
      <c r="G16" s="25"/>
      <c r="H16" s="25" t="s">
        <v>244</v>
      </c>
      <c r="I16" s="25" t="s">
        <v>285</v>
      </c>
      <c r="J16" s="25" t="s">
        <v>183</v>
      </c>
      <c r="K16" s="25" t="s">
        <v>286</v>
      </c>
      <c r="L16" s="25" t="s">
        <v>287</v>
      </c>
      <c r="M16" s="93"/>
      <c r="N16" s="26"/>
      <c r="O16" s="10"/>
      <c r="P16" s="4"/>
    </row>
    <row r="17" spans="1:16" ht="98.25" customHeight="1">
      <c r="A17" s="20" t="s">
        <v>5</v>
      </c>
      <c r="B17" s="18" t="s">
        <v>8</v>
      </c>
      <c r="C17" s="24" t="s">
        <v>288</v>
      </c>
      <c r="D17" s="25" t="s">
        <v>95</v>
      </c>
      <c r="E17" s="25" t="s">
        <v>245</v>
      </c>
      <c r="F17" s="47"/>
      <c r="G17" s="25" t="s">
        <v>246</v>
      </c>
      <c r="H17" s="25" t="s">
        <v>247</v>
      </c>
      <c r="I17" s="25" t="s">
        <v>184</v>
      </c>
      <c r="J17" s="25" t="s">
        <v>248</v>
      </c>
      <c r="K17" s="25"/>
      <c r="L17" s="25" t="s">
        <v>289</v>
      </c>
      <c r="M17" s="93"/>
      <c r="N17" s="26"/>
      <c r="O17" s="10"/>
      <c r="P17" s="3"/>
    </row>
    <row r="18" spans="1:16" ht="99" customHeight="1">
      <c r="A18" s="20" t="s">
        <v>5</v>
      </c>
      <c r="B18" s="18" t="s">
        <v>9</v>
      </c>
      <c r="C18" s="15" t="s">
        <v>192</v>
      </c>
      <c r="D18" s="25" t="s">
        <v>290</v>
      </c>
      <c r="E18" s="25"/>
      <c r="F18" s="25" t="s">
        <v>291</v>
      </c>
      <c r="G18" s="25"/>
      <c r="H18" s="25" t="s">
        <v>292</v>
      </c>
      <c r="I18" s="48"/>
      <c r="J18" s="25" t="s">
        <v>193</v>
      </c>
      <c r="K18" s="25" t="s">
        <v>293</v>
      </c>
      <c r="L18" s="25" t="s">
        <v>294</v>
      </c>
      <c r="M18" s="93"/>
      <c r="N18" s="26"/>
      <c r="O18" s="10"/>
      <c r="P18" s="1"/>
    </row>
    <row r="19" spans="1:15" ht="135" customHeight="1">
      <c r="A19" s="20" t="s">
        <v>5</v>
      </c>
      <c r="B19" s="18" t="s">
        <v>11</v>
      </c>
      <c r="C19" s="15" t="s">
        <v>300</v>
      </c>
      <c r="D19" s="25" t="s">
        <v>249</v>
      </c>
      <c r="E19" s="25" t="s">
        <v>299</v>
      </c>
      <c r="F19" s="25"/>
      <c r="G19" s="25" t="s">
        <v>250</v>
      </c>
      <c r="H19" s="25" t="s">
        <v>298</v>
      </c>
      <c r="I19" s="25"/>
      <c r="J19" s="25" t="s">
        <v>297</v>
      </c>
      <c r="K19" s="25" t="s">
        <v>296</v>
      </c>
      <c r="L19" s="25" t="s">
        <v>295</v>
      </c>
      <c r="M19" s="93"/>
      <c r="N19" s="26"/>
      <c r="O19" s="10"/>
    </row>
    <row r="20" spans="1:15" ht="147" customHeight="1">
      <c r="A20" s="20" t="s">
        <v>5</v>
      </c>
      <c r="B20" s="18" t="s">
        <v>13</v>
      </c>
      <c r="C20" s="15" t="s">
        <v>301</v>
      </c>
      <c r="D20" s="25" t="s">
        <v>251</v>
      </c>
      <c r="E20" s="25" t="s">
        <v>302</v>
      </c>
      <c r="F20" s="25" t="s">
        <v>83</v>
      </c>
      <c r="G20" s="25" t="s">
        <v>84</v>
      </c>
      <c r="H20" s="25" t="s">
        <v>303</v>
      </c>
      <c r="I20" s="25" t="s">
        <v>304</v>
      </c>
      <c r="J20" s="25" t="s">
        <v>185</v>
      </c>
      <c r="K20" s="25" t="s">
        <v>305</v>
      </c>
      <c r="L20" s="25" t="s">
        <v>306</v>
      </c>
      <c r="M20" s="93"/>
      <c r="N20" s="26"/>
      <c r="O20" s="10"/>
    </row>
    <row r="21" spans="1:15" ht="63" customHeight="1">
      <c r="A21" s="20" t="s">
        <v>14</v>
      </c>
      <c r="B21" s="18" t="s">
        <v>8</v>
      </c>
      <c r="C21" s="15" t="s">
        <v>307</v>
      </c>
      <c r="D21" s="47"/>
      <c r="E21" s="25" t="s">
        <v>96</v>
      </c>
      <c r="F21" s="25" t="s">
        <v>255</v>
      </c>
      <c r="G21" s="25" t="s">
        <v>90</v>
      </c>
      <c r="H21" s="25" t="s">
        <v>80</v>
      </c>
      <c r="I21" s="25" t="s">
        <v>308</v>
      </c>
      <c r="J21" s="47"/>
      <c r="K21" s="25" t="s">
        <v>86</v>
      </c>
      <c r="L21" s="25" t="s">
        <v>97</v>
      </c>
      <c r="M21" s="93"/>
      <c r="N21" s="26"/>
      <c r="O21" s="10"/>
    </row>
    <row r="22" spans="1:15" ht="53.25" customHeight="1">
      <c r="A22" s="20" t="s">
        <v>14</v>
      </c>
      <c r="B22" s="19" t="s">
        <v>15</v>
      </c>
      <c r="C22" s="15" t="s">
        <v>178</v>
      </c>
      <c r="D22" s="13" t="s">
        <v>98</v>
      </c>
      <c r="E22" s="13" t="s">
        <v>99</v>
      </c>
      <c r="F22" s="13"/>
      <c r="G22" s="13" t="s">
        <v>91</v>
      </c>
      <c r="H22" s="13"/>
      <c r="I22" s="13" t="s">
        <v>81</v>
      </c>
      <c r="J22" s="13" t="s">
        <v>92</v>
      </c>
      <c r="K22" s="13" t="s">
        <v>198</v>
      </c>
      <c r="L22" s="13" t="s">
        <v>100</v>
      </c>
      <c r="M22" s="94"/>
      <c r="N22" s="14"/>
      <c r="O22" s="10"/>
    </row>
    <row r="23" spans="1:15" s="9" customFormat="1" ht="96.75" customHeight="1">
      <c r="A23" s="20" t="s">
        <v>18</v>
      </c>
      <c r="B23" s="19" t="s">
        <v>53</v>
      </c>
      <c r="C23" s="15" t="s">
        <v>101</v>
      </c>
      <c r="D23" s="13" t="s">
        <v>309</v>
      </c>
      <c r="E23" s="13" t="s">
        <v>102</v>
      </c>
      <c r="F23" s="13" t="s">
        <v>87</v>
      </c>
      <c r="G23" s="13" t="s">
        <v>88</v>
      </c>
      <c r="H23" s="13" t="s">
        <v>207</v>
      </c>
      <c r="I23" s="13" t="s">
        <v>93</v>
      </c>
      <c r="J23" s="13" t="s">
        <v>103</v>
      </c>
      <c r="K23" s="13" t="s">
        <v>104</v>
      </c>
      <c r="L23" s="13" t="s">
        <v>194</v>
      </c>
      <c r="M23" s="94" t="s">
        <v>105</v>
      </c>
      <c r="N23" s="14"/>
      <c r="O23" s="11"/>
    </row>
    <row r="24" spans="1:15" s="9" customFormat="1" ht="150.75" customHeight="1">
      <c r="A24" s="20" t="s">
        <v>18</v>
      </c>
      <c r="B24" s="19" t="s">
        <v>13</v>
      </c>
      <c r="C24" s="15" t="s">
        <v>158</v>
      </c>
      <c r="D24" s="13" t="s">
        <v>252</v>
      </c>
      <c r="E24" s="13" t="s">
        <v>195</v>
      </c>
      <c r="F24" s="13" t="s">
        <v>159</v>
      </c>
      <c r="G24" s="13" t="s">
        <v>160</v>
      </c>
      <c r="H24" s="13" t="s">
        <v>161</v>
      </c>
      <c r="I24" s="13" t="s">
        <v>162</v>
      </c>
      <c r="J24" s="13" t="s">
        <v>163</v>
      </c>
      <c r="K24" s="13" t="s">
        <v>164</v>
      </c>
      <c r="L24" s="13" t="s">
        <v>165</v>
      </c>
      <c r="M24" s="94" t="s">
        <v>166</v>
      </c>
      <c r="N24" s="14"/>
      <c r="O24" s="11"/>
    </row>
    <row r="25" spans="1:15" ht="87.75" customHeight="1">
      <c r="A25" s="49" t="s">
        <v>2</v>
      </c>
      <c r="B25" s="50" t="s">
        <v>0</v>
      </c>
      <c r="C25" s="51" t="s">
        <v>167</v>
      </c>
      <c r="D25" s="52" t="s">
        <v>168</v>
      </c>
      <c r="E25" s="52" t="s">
        <v>269</v>
      </c>
      <c r="F25" s="52" t="s">
        <v>169</v>
      </c>
      <c r="G25" s="52" t="s">
        <v>170</v>
      </c>
      <c r="H25" s="52" t="s">
        <v>171</v>
      </c>
      <c r="I25" s="52" t="s">
        <v>172</v>
      </c>
      <c r="J25" s="52" t="s">
        <v>173</v>
      </c>
      <c r="K25" s="52" t="s">
        <v>174</v>
      </c>
      <c r="L25" s="52" t="s">
        <v>175</v>
      </c>
      <c r="M25" s="95" t="s">
        <v>176</v>
      </c>
      <c r="N25" s="53"/>
      <c r="O25" s="12"/>
    </row>
  </sheetData>
  <sheetProtection/>
  <printOptions gridLines="1"/>
  <pageMargins left="0" right="0" top="0" bottom="0" header="0" footer="0"/>
  <pageSetup fitToHeight="0" horizontalDpi="600" verticalDpi="600" orientation="landscape" paperSize="8" r:id="rId1"/>
  <headerFooter>
    <oddFooter>&amp;R1年生_ &amp;P　/ &amp;N</oddFooter>
  </headerFooter>
</worksheet>
</file>

<file path=xl/worksheets/sheet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9.00390625" defaultRowHeight="15"/>
  <cols>
    <col min="1" max="1" width="23.28125" style="2" bestFit="1" customWidth="1"/>
    <col min="2" max="2" width="9.00390625" style="2" customWidth="1"/>
    <col min="3" max="13" width="11.7109375" style="2" customWidth="1"/>
    <col min="14" max="16384" width="9.00390625" style="2" customWidth="1"/>
  </cols>
  <sheetData>
    <row r="1" spans="1:13" ht="9">
      <c r="A1" s="8" t="s">
        <v>310</v>
      </c>
      <c r="C1" s="7"/>
      <c r="D1" s="7"/>
      <c r="E1" s="7"/>
      <c r="F1" s="7"/>
      <c r="G1" s="7"/>
      <c r="H1" s="7"/>
      <c r="I1" s="7"/>
      <c r="J1" s="7"/>
      <c r="K1" s="7"/>
      <c r="L1" s="7"/>
      <c r="M1" s="7"/>
    </row>
    <row r="2" spans="1:13" ht="9">
      <c r="A2" s="8" t="s">
        <v>311</v>
      </c>
      <c r="C2" s="7"/>
      <c r="D2" s="7"/>
      <c r="E2" s="7"/>
      <c r="F2" s="7"/>
      <c r="G2" s="7"/>
      <c r="H2" s="7"/>
      <c r="I2" s="7"/>
      <c r="J2" s="7"/>
      <c r="K2" s="7"/>
      <c r="L2" s="7"/>
      <c r="M2" s="7"/>
    </row>
    <row r="3" ht="9">
      <c r="A3" s="8" t="s">
        <v>312</v>
      </c>
    </row>
    <row r="4" ht="9">
      <c r="A4" s="8" t="s">
        <v>313</v>
      </c>
    </row>
    <row r="5" spans="1:13" ht="9">
      <c r="A5" s="8" t="s">
        <v>314</v>
      </c>
      <c r="C5" s="7"/>
      <c r="D5" s="7"/>
      <c r="E5" s="7"/>
      <c r="F5" s="7"/>
      <c r="G5" s="7"/>
      <c r="H5" s="7"/>
      <c r="I5" s="7"/>
      <c r="J5" s="7"/>
      <c r="K5" s="7"/>
      <c r="L5" s="7"/>
      <c r="M5" s="7"/>
    </row>
    <row r="6" spans="1:13" ht="9">
      <c r="A6" s="8" t="s">
        <v>315</v>
      </c>
      <c r="C6" s="7"/>
      <c r="D6" s="7"/>
      <c r="E6" s="7"/>
      <c r="F6" s="7"/>
      <c r="G6" s="7"/>
      <c r="H6" s="7"/>
      <c r="I6" s="7"/>
      <c r="J6" s="7"/>
      <c r="K6" s="7"/>
      <c r="L6" s="7"/>
      <c r="M6" s="7"/>
    </row>
    <row r="7" spans="1:13" ht="9">
      <c r="A7" s="8" t="s">
        <v>316</v>
      </c>
      <c r="C7" s="7"/>
      <c r="D7" s="7"/>
      <c r="E7" s="7"/>
      <c r="F7" s="7"/>
      <c r="G7" s="7"/>
      <c r="H7" s="7"/>
      <c r="I7" s="7"/>
      <c r="J7" s="7"/>
      <c r="K7" s="7"/>
      <c r="L7" s="7"/>
      <c r="M7" s="7"/>
    </row>
    <row r="8" spans="1:13" ht="9">
      <c r="A8" s="8" t="s">
        <v>317</v>
      </c>
      <c r="C8" s="7"/>
      <c r="D8" s="7"/>
      <c r="E8" s="7"/>
      <c r="F8" s="7"/>
      <c r="G8" s="7"/>
      <c r="H8" s="7"/>
      <c r="I8" s="7"/>
      <c r="J8" s="7"/>
      <c r="K8" s="7"/>
      <c r="L8" s="7"/>
      <c r="M8" s="7"/>
    </row>
    <row r="9" spans="1:13" ht="9">
      <c r="A9" s="8" t="s">
        <v>318</v>
      </c>
      <c r="C9" s="7"/>
      <c r="D9" s="7"/>
      <c r="E9" s="7"/>
      <c r="F9" s="7"/>
      <c r="G9" s="7"/>
      <c r="H9" s="7"/>
      <c r="I9" s="7"/>
      <c r="J9" s="7"/>
      <c r="K9" s="7"/>
      <c r="L9" s="7"/>
      <c r="M9" s="7"/>
    </row>
    <row r="10" spans="1:13" ht="9">
      <c r="A10" s="8" t="s">
        <v>319</v>
      </c>
      <c r="C10" s="7"/>
      <c r="D10" s="7"/>
      <c r="E10" s="7"/>
      <c r="F10" s="7"/>
      <c r="G10" s="7"/>
      <c r="H10" s="7"/>
      <c r="I10" s="7"/>
      <c r="J10" s="7"/>
      <c r="K10" s="7"/>
      <c r="L10" s="7"/>
      <c r="M10" s="7"/>
    </row>
    <row r="11" spans="1:13" ht="9">
      <c r="A11" s="8" t="s">
        <v>320</v>
      </c>
      <c r="C11" s="7"/>
      <c r="D11" s="7"/>
      <c r="E11" s="7"/>
      <c r="F11" s="7"/>
      <c r="G11" s="7"/>
      <c r="H11" s="7"/>
      <c r="I11" s="7"/>
      <c r="J11" s="7"/>
      <c r="K11" s="7"/>
      <c r="L11" s="7"/>
      <c r="M11" s="7"/>
    </row>
    <row r="12" spans="1:13" ht="9">
      <c r="A12" s="8" t="s">
        <v>321</v>
      </c>
      <c r="C12" s="7"/>
      <c r="D12" s="7"/>
      <c r="E12" s="7"/>
      <c r="F12" s="7"/>
      <c r="G12" s="7"/>
      <c r="H12" s="7"/>
      <c r="I12" s="7"/>
      <c r="J12" s="7"/>
      <c r="K12" s="7"/>
      <c r="L12" s="7"/>
      <c r="M12" s="7"/>
    </row>
    <row r="13" spans="1:13" ht="9">
      <c r="A13" s="8" t="s">
        <v>322</v>
      </c>
      <c r="C13" s="7"/>
      <c r="D13" s="7"/>
      <c r="E13" s="7"/>
      <c r="F13" s="7"/>
      <c r="G13" s="7"/>
      <c r="H13" s="7"/>
      <c r="I13" s="7"/>
      <c r="J13" s="7"/>
      <c r="K13" s="7"/>
      <c r="L13" s="7"/>
      <c r="M13" s="7"/>
    </row>
    <row r="14" spans="1:13" ht="9">
      <c r="A14" s="8" t="s">
        <v>323</v>
      </c>
      <c r="C14" s="7"/>
      <c r="D14" s="7"/>
      <c r="E14" s="7"/>
      <c r="F14" s="7"/>
      <c r="G14" s="7"/>
      <c r="H14" s="7"/>
      <c r="I14" s="7"/>
      <c r="J14" s="7"/>
      <c r="K14" s="7"/>
      <c r="L14" s="7"/>
      <c r="M14" s="7"/>
    </row>
    <row r="15" spans="1:13" ht="9">
      <c r="A15" s="8" t="s">
        <v>324</v>
      </c>
      <c r="C15" s="7"/>
      <c r="D15" s="7"/>
      <c r="E15" s="7"/>
      <c r="F15" s="7"/>
      <c r="G15" s="7"/>
      <c r="H15" s="7"/>
      <c r="I15" s="7"/>
      <c r="J15" s="7"/>
      <c r="K15" s="7"/>
      <c r="L15" s="7"/>
      <c r="M15" s="7"/>
    </row>
    <row r="16" spans="1:13" ht="9">
      <c r="A16" s="8" t="s">
        <v>325</v>
      </c>
      <c r="C16" s="7"/>
      <c r="D16" s="7"/>
      <c r="E16" s="7"/>
      <c r="F16" s="7"/>
      <c r="G16" s="7"/>
      <c r="H16" s="7"/>
      <c r="I16" s="7"/>
      <c r="J16" s="7"/>
      <c r="K16" s="7"/>
      <c r="L16" s="7"/>
      <c r="M16" s="7"/>
    </row>
    <row r="17" spans="1:13" ht="9">
      <c r="A17" s="8" t="s">
        <v>326</v>
      </c>
      <c r="C17" s="7"/>
      <c r="D17" s="7"/>
      <c r="E17" s="7"/>
      <c r="F17" s="7"/>
      <c r="G17" s="7"/>
      <c r="H17" s="7"/>
      <c r="I17" s="7"/>
      <c r="J17" s="7"/>
      <c r="K17" s="7"/>
      <c r="L17" s="7"/>
      <c r="M17" s="7"/>
    </row>
    <row r="18" spans="1:13" ht="9">
      <c r="A18" s="8" t="s">
        <v>327</v>
      </c>
      <c r="C18" s="7"/>
      <c r="D18" s="7"/>
      <c r="E18" s="7"/>
      <c r="F18" s="7"/>
      <c r="G18" s="7"/>
      <c r="H18" s="7"/>
      <c r="I18" s="7"/>
      <c r="J18" s="7"/>
      <c r="K18" s="7"/>
      <c r="L18" s="7"/>
      <c r="M18" s="7"/>
    </row>
    <row r="19" spans="1:13" ht="9">
      <c r="A19" s="8" t="s">
        <v>328</v>
      </c>
      <c r="C19" s="7"/>
      <c r="D19" s="7"/>
      <c r="E19" s="7"/>
      <c r="F19" s="7"/>
      <c r="G19" s="7"/>
      <c r="H19" s="7"/>
      <c r="I19" s="7"/>
      <c r="J19" s="7"/>
      <c r="K19" s="7"/>
      <c r="L19" s="7"/>
      <c r="M19" s="7"/>
    </row>
    <row r="20" spans="3:13" ht="9">
      <c r="C20" s="7"/>
      <c r="D20" s="7"/>
      <c r="E20" s="7"/>
      <c r="F20" s="7"/>
      <c r="G20" s="7"/>
      <c r="H20" s="7"/>
      <c r="I20" s="7"/>
      <c r="J20" s="7"/>
      <c r="K20" s="7"/>
      <c r="L20" s="7"/>
      <c r="M20" s="7"/>
    </row>
    <row r="21" spans="3:13" ht="9">
      <c r="C21" s="7"/>
      <c r="D21" s="7"/>
      <c r="E21" s="7"/>
      <c r="F21" s="7"/>
      <c r="G21" s="7"/>
      <c r="H21" s="7"/>
      <c r="I21" s="7"/>
      <c r="J21" s="7"/>
      <c r="K21" s="7"/>
      <c r="L21" s="7"/>
      <c r="M21" s="7"/>
    </row>
    <row r="22" spans="1:13" ht="9">
      <c r="A22" s="8"/>
      <c r="C22" s="7"/>
      <c r="D22" s="7"/>
      <c r="E22" s="7"/>
      <c r="F22" s="7"/>
      <c r="G22" s="7"/>
      <c r="H22" s="7"/>
      <c r="I22" s="7"/>
      <c r="J22" s="7"/>
      <c r="K22" s="7"/>
      <c r="L22" s="7"/>
      <c r="M22" s="7"/>
    </row>
    <row r="23" spans="3:13" ht="9">
      <c r="C23" s="7"/>
      <c r="D23" s="7"/>
      <c r="E23" s="7"/>
      <c r="F23" s="7"/>
      <c r="G23" s="7"/>
      <c r="H23" s="7"/>
      <c r="I23" s="7"/>
      <c r="J23" s="7"/>
      <c r="K23" s="7"/>
      <c r="L23" s="7"/>
      <c r="M23" s="7"/>
    </row>
    <row r="24" spans="3:13" ht="9">
      <c r="C24" s="7"/>
      <c r="D24" s="7"/>
      <c r="E24" s="7"/>
      <c r="F24" s="7"/>
      <c r="G24" s="7"/>
      <c r="H24" s="7"/>
      <c r="I24" s="7"/>
      <c r="J24" s="7"/>
      <c r="K24" s="7"/>
      <c r="L24" s="7"/>
      <c r="M24" s="7"/>
    </row>
    <row r="25" spans="3:13" ht="9">
      <c r="C25" s="7"/>
      <c r="D25" s="7"/>
      <c r="E25" s="7"/>
      <c r="F25" s="7"/>
      <c r="G25" s="7"/>
      <c r="H25" s="7"/>
      <c r="I25" s="7"/>
      <c r="J25" s="7"/>
      <c r="K25" s="7"/>
      <c r="L25" s="7"/>
      <c r="M25" s="7"/>
    </row>
    <row r="26" spans="3:13" ht="9">
      <c r="C26" s="7"/>
      <c r="D26" s="7"/>
      <c r="E26" s="7"/>
      <c r="F26" s="7"/>
      <c r="G26" s="7"/>
      <c r="H26" s="7"/>
      <c r="I26" s="7"/>
      <c r="J26" s="7"/>
      <c r="K26" s="7"/>
      <c r="L26" s="7"/>
      <c r="M26" s="7"/>
    </row>
    <row r="27" spans="3:13" ht="9">
      <c r="C27" s="7"/>
      <c r="D27" s="7"/>
      <c r="E27" s="7"/>
      <c r="F27" s="7"/>
      <c r="G27" s="7"/>
      <c r="H27" s="7"/>
      <c r="I27" s="7"/>
      <c r="J27" s="7"/>
      <c r="K27" s="7"/>
      <c r="L27" s="7"/>
      <c r="M27" s="7"/>
    </row>
    <row r="28" spans="3:13" ht="9">
      <c r="C28" s="7"/>
      <c r="D28" s="7"/>
      <c r="E28" s="7"/>
      <c r="F28" s="7"/>
      <c r="G28" s="7"/>
      <c r="H28" s="7"/>
      <c r="I28" s="7"/>
      <c r="J28" s="7"/>
      <c r="K28" s="7"/>
      <c r="L28" s="7"/>
      <c r="M28" s="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9" width="14.00390625" style="0" customWidth="1"/>
  </cols>
  <sheetData>
    <row r="1" ht="12.75">
      <c r="A1" s="125" t="s">
        <v>361</v>
      </c>
    </row>
    <row r="3" spans="1:9" ht="12.75">
      <c r="A3" s="113" t="s">
        <v>360</v>
      </c>
      <c r="B3" s="113"/>
      <c r="C3" s="113"/>
      <c r="D3" s="113"/>
      <c r="E3" s="113"/>
      <c r="F3" s="113"/>
      <c r="G3" s="113"/>
      <c r="H3" s="113"/>
      <c r="I3" s="113"/>
    </row>
    <row r="4" spans="1:9" ht="12.75">
      <c r="A4" s="113" t="s">
        <v>359</v>
      </c>
      <c r="B4" s="113"/>
      <c r="C4" s="124"/>
      <c r="D4" s="124"/>
      <c r="E4" s="113"/>
      <c r="F4" s="113"/>
      <c r="G4" s="113"/>
      <c r="H4" s="113"/>
      <c r="I4" s="113"/>
    </row>
    <row r="5" spans="1:9" ht="12.75">
      <c r="A5" s="113" t="s">
        <v>358</v>
      </c>
      <c r="B5" s="113"/>
      <c r="C5" s="113"/>
      <c r="D5" s="113"/>
      <c r="E5" s="113"/>
      <c r="F5" s="113"/>
      <c r="G5" s="113"/>
      <c r="H5" s="113"/>
      <c r="I5" s="113"/>
    </row>
    <row r="6" spans="1:9" ht="12.75">
      <c r="A6" s="113"/>
      <c r="B6" s="113"/>
      <c r="C6" s="113"/>
      <c r="D6" s="113"/>
      <c r="E6" s="113"/>
      <c r="F6" s="113"/>
      <c r="G6" s="113"/>
      <c r="H6" s="113"/>
      <c r="I6" s="113"/>
    </row>
    <row r="7" spans="1:9" ht="12.75">
      <c r="A7" s="113" t="s">
        <v>357</v>
      </c>
      <c r="B7" s="113"/>
      <c r="C7" s="113"/>
      <c r="D7" s="113"/>
      <c r="E7" s="113"/>
      <c r="F7" s="113"/>
      <c r="G7" s="113"/>
      <c r="H7" s="113"/>
      <c r="I7" s="113"/>
    </row>
    <row r="8" spans="1:9" ht="12.75">
      <c r="A8" s="113" t="s">
        <v>356</v>
      </c>
      <c r="B8" s="113"/>
      <c r="C8" s="113"/>
      <c r="D8" s="113"/>
      <c r="E8" s="113"/>
      <c r="F8" s="113"/>
      <c r="G8" s="113"/>
      <c r="H8" s="113"/>
      <c r="I8" s="113"/>
    </row>
    <row r="9" spans="1:9" ht="12.75">
      <c r="A9" s="113" t="s">
        <v>355</v>
      </c>
      <c r="B9" s="113"/>
      <c r="C9" s="113"/>
      <c r="D9" s="113"/>
      <c r="E9" s="113"/>
      <c r="F9" s="113"/>
      <c r="G9" s="113"/>
      <c r="H9" s="113"/>
      <c r="I9" s="113"/>
    </row>
    <row r="10" spans="1:9" ht="12.75">
      <c r="A10" s="113"/>
      <c r="B10" s="113"/>
      <c r="C10" s="113"/>
      <c r="D10" s="113"/>
      <c r="E10" s="113"/>
      <c r="F10" s="113"/>
      <c r="G10" s="113"/>
      <c r="H10" s="113"/>
      <c r="I10" s="113"/>
    </row>
    <row r="11" spans="1:9" ht="12.75">
      <c r="A11" s="121" t="s">
        <v>354</v>
      </c>
      <c r="B11" s="122" t="s">
        <v>353</v>
      </c>
      <c r="C11" s="121" t="s">
        <v>352</v>
      </c>
      <c r="D11" s="121" t="s">
        <v>351</v>
      </c>
      <c r="E11" s="123" t="s">
        <v>350</v>
      </c>
      <c r="F11" s="121" t="s">
        <v>349</v>
      </c>
      <c r="G11" s="122" t="s">
        <v>348</v>
      </c>
      <c r="H11" s="121" t="s">
        <v>347</v>
      </c>
      <c r="I11" s="121" t="s">
        <v>346</v>
      </c>
    </row>
    <row r="12" spans="1:9" ht="12.75">
      <c r="A12" s="116" t="s">
        <v>345</v>
      </c>
      <c r="B12" s="120" t="s">
        <v>343</v>
      </c>
      <c r="C12" s="116" t="s">
        <v>344</v>
      </c>
      <c r="D12" s="116" t="s">
        <v>344</v>
      </c>
      <c r="E12" s="118" t="s">
        <v>344</v>
      </c>
      <c r="F12" s="116" t="s">
        <v>337</v>
      </c>
      <c r="G12" s="120" t="s">
        <v>53</v>
      </c>
      <c r="H12" s="116" t="s">
        <v>344</v>
      </c>
      <c r="I12" s="116" t="s">
        <v>343</v>
      </c>
    </row>
    <row r="13" spans="1:9" ht="12.75">
      <c r="A13" s="116" t="s">
        <v>339</v>
      </c>
      <c r="B13" s="120" t="s">
        <v>337</v>
      </c>
      <c r="C13" s="116" t="s">
        <v>341</v>
      </c>
      <c r="D13" s="116" t="s">
        <v>341</v>
      </c>
      <c r="E13" s="118" t="s">
        <v>341</v>
      </c>
      <c r="F13" s="115" t="s">
        <v>342</v>
      </c>
      <c r="G13" s="119" t="s">
        <v>333</v>
      </c>
      <c r="H13" s="115" t="s">
        <v>53</v>
      </c>
      <c r="I13" s="116" t="s">
        <v>341</v>
      </c>
    </row>
    <row r="14" spans="1:9" ht="12.75">
      <c r="A14" s="116" t="s">
        <v>340</v>
      </c>
      <c r="B14" s="120" t="s">
        <v>335</v>
      </c>
      <c r="C14" s="116" t="s">
        <v>339</v>
      </c>
      <c r="D14" s="116" t="s">
        <v>339</v>
      </c>
      <c r="E14" s="118" t="s">
        <v>339</v>
      </c>
      <c r="F14" s="114"/>
      <c r="G14" s="114"/>
      <c r="H14" s="114"/>
      <c r="I14" s="116" t="s">
        <v>338</v>
      </c>
    </row>
    <row r="15" spans="1:9" ht="12.75">
      <c r="A15" s="116" t="s">
        <v>337</v>
      </c>
      <c r="B15" s="119" t="s">
        <v>13</v>
      </c>
      <c r="C15" s="116" t="s">
        <v>337</v>
      </c>
      <c r="D15" s="116" t="s">
        <v>337</v>
      </c>
      <c r="E15" s="118" t="s">
        <v>337</v>
      </c>
      <c r="F15" s="114"/>
      <c r="G15" s="114"/>
      <c r="H15" s="114"/>
      <c r="I15" s="115" t="s">
        <v>336</v>
      </c>
    </row>
    <row r="16" spans="1:9" ht="12.75">
      <c r="A16" s="115" t="s">
        <v>335</v>
      </c>
      <c r="B16" s="114"/>
      <c r="C16" s="116" t="s">
        <v>334</v>
      </c>
      <c r="D16" s="116" t="s">
        <v>335</v>
      </c>
      <c r="E16" s="117" t="s">
        <v>334</v>
      </c>
      <c r="F16" s="114"/>
      <c r="G16" s="114"/>
      <c r="H16" s="114"/>
      <c r="I16" s="114"/>
    </row>
    <row r="17" spans="1:9" ht="12.75">
      <c r="A17" s="114"/>
      <c r="B17" s="114"/>
      <c r="C17" s="115" t="s">
        <v>13</v>
      </c>
      <c r="D17" s="116" t="s">
        <v>334</v>
      </c>
      <c r="E17" s="114"/>
      <c r="F17" s="114"/>
      <c r="G17" s="114"/>
      <c r="H17" s="114"/>
      <c r="I17" s="114"/>
    </row>
    <row r="18" spans="1:9" ht="12.75">
      <c r="A18" s="114"/>
      <c r="B18" s="114"/>
      <c r="C18" s="114"/>
      <c r="D18" s="115" t="s">
        <v>333</v>
      </c>
      <c r="E18" s="114"/>
      <c r="F18" s="114"/>
      <c r="G18" s="114"/>
      <c r="H18" s="114"/>
      <c r="I18" s="114"/>
    </row>
    <row r="19" spans="1:9" ht="12.75">
      <c r="A19" s="113"/>
      <c r="B19" s="113"/>
      <c r="C19" s="113"/>
      <c r="D19" s="113"/>
      <c r="E19" s="113"/>
      <c r="F19" s="113"/>
      <c r="G19" s="113"/>
      <c r="H19" s="113"/>
      <c r="I19" s="113"/>
    </row>
    <row r="20" spans="1:9" ht="12.75">
      <c r="A20" s="113"/>
      <c r="B20" s="113"/>
      <c r="C20" s="113"/>
      <c r="D20" s="113"/>
      <c r="E20" s="113"/>
      <c r="F20" s="113"/>
      <c r="G20" s="113"/>
      <c r="H20" s="113"/>
      <c r="I20" s="113"/>
    </row>
    <row r="21" spans="1:9" ht="12.75">
      <c r="A21" s="113"/>
      <c r="B21" s="113"/>
      <c r="C21" s="113"/>
      <c r="D21" s="113"/>
      <c r="E21" s="113"/>
      <c r="F21" s="113"/>
      <c r="G21" s="113"/>
      <c r="H21" s="113"/>
      <c r="I21" s="113"/>
    </row>
    <row r="22" spans="1:9" ht="12.75">
      <c r="A22" s="113"/>
      <c r="B22" s="113"/>
      <c r="C22" s="113"/>
      <c r="D22" s="113"/>
      <c r="E22" s="113"/>
      <c r="F22" s="113"/>
      <c r="G22" s="113"/>
      <c r="H22" s="113"/>
      <c r="I22" s="113"/>
    </row>
    <row r="23" spans="1:9" ht="12.75">
      <c r="A23" s="113"/>
      <c r="B23" s="113"/>
      <c r="C23" s="113"/>
      <c r="D23" s="113"/>
      <c r="E23" s="113"/>
      <c r="F23" s="113"/>
      <c r="G23" s="113"/>
      <c r="H23" s="113"/>
      <c r="I23" s="113"/>
    </row>
    <row r="24" spans="1:9" ht="12.75">
      <c r="A24" s="113"/>
      <c r="B24" s="113"/>
      <c r="C24" s="113"/>
      <c r="D24" s="113"/>
      <c r="E24" s="113"/>
      <c r="F24" s="113"/>
      <c r="G24" s="113"/>
      <c r="H24" s="113"/>
      <c r="I24" s="113"/>
    </row>
    <row r="25" spans="1:9" ht="12.75">
      <c r="A25" s="113"/>
      <c r="B25" s="113"/>
      <c r="C25" s="113"/>
      <c r="D25" s="113"/>
      <c r="E25" s="113"/>
      <c r="F25" s="113"/>
      <c r="G25" s="113"/>
      <c r="H25" s="113"/>
      <c r="I25" s="113"/>
    </row>
    <row r="26" spans="1:9" ht="12.75">
      <c r="A26" s="113"/>
      <c r="B26" s="113"/>
      <c r="C26" s="113"/>
      <c r="D26" s="113"/>
      <c r="E26" s="113"/>
      <c r="F26" s="113"/>
      <c r="G26" s="113"/>
      <c r="H26" s="113"/>
      <c r="I26" s="113"/>
    </row>
    <row r="27" spans="1:9" ht="12.75">
      <c r="A27" s="113"/>
      <c r="B27" s="113"/>
      <c r="C27" s="113"/>
      <c r="D27" s="113"/>
      <c r="E27" s="113"/>
      <c r="F27" s="113"/>
      <c r="G27" s="113"/>
      <c r="H27" s="113"/>
      <c r="I27" s="113"/>
    </row>
    <row r="28" spans="1:9" ht="12.75">
      <c r="A28" s="113"/>
      <c r="B28" s="113"/>
      <c r="C28" s="113"/>
      <c r="D28" s="113"/>
      <c r="E28" s="113"/>
      <c r="F28" s="113"/>
      <c r="G28" s="113"/>
      <c r="H28" s="113"/>
      <c r="I28" s="113"/>
    </row>
    <row r="29" spans="1:9" ht="12.75">
      <c r="A29" s="113"/>
      <c r="B29" s="113"/>
      <c r="C29" s="113"/>
      <c r="D29" s="113"/>
      <c r="E29" s="113"/>
      <c r="F29" s="113"/>
      <c r="G29" s="113"/>
      <c r="H29" s="113"/>
      <c r="I29" s="113"/>
    </row>
    <row r="30" spans="1:9" ht="12.75">
      <c r="A30" s="113"/>
      <c r="B30" s="113"/>
      <c r="C30" s="113"/>
      <c r="D30" s="113"/>
      <c r="E30" s="113"/>
      <c r="F30" s="113"/>
      <c r="G30" s="113"/>
      <c r="H30" s="113"/>
      <c r="I30" s="113"/>
    </row>
    <row r="31" spans="1:9" ht="12.75">
      <c r="A31" s="113"/>
      <c r="B31" s="113"/>
      <c r="C31" s="113"/>
      <c r="D31" s="113"/>
      <c r="E31" s="113"/>
      <c r="F31" s="113"/>
      <c r="G31" s="113"/>
      <c r="H31" s="113"/>
      <c r="I31" s="113"/>
    </row>
    <row r="32" spans="1:9" ht="12.75">
      <c r="A32" s="113"/>
      <c r="B32" s="113"/>
      <c r="C32" s="113"/>
      <c r="D32" s="113"/>
      <c r="E32" s="113"/>
      <c r="F32" s="113"/>
      <c r="G32" s="113"/>
      <c r="H32" s="113"/>
      <c r="I32" s="113"/>
    </row>
    <row r="33" spans="1:9" ht="12.75">
      <c r="A33" s="113"/>
      <c r="B33" s="113"/>
      <c r="C33" s="113"/>
      <c r="D33" s="113"/>
      <c r="E33" s="113"/>
      <c r="F33" s="113"/>
      <c r="G33" s="113"/>
      <c r="H33" s="113"/>
      <c r="I33" s="113"/>
    </row>
    <row r="34" spans="1:9" ht="12.75">
      <c r="A34" s="113"/>
      <c r="B34" s="113"/>
      <c r="C34" s="113"/>
      <c r="D34" s="113"/>
      <c r="E34" s="113"/>
      <c r="F34" s="113"/>
      <c r="G34" s="113"/>
      <c r="H34" s="113"/>
      <c r="I34" s="113"/>
    </row>
    <row r="35" spans="1:9" ht="12.75">
      <c r="A35" s="113"/>
      <c r="B35" s="113"/>
      <c r="C35" s="113"/>
      <c r="D35" s="113"/>
      <c r="E35" s="113"/>
      <c r="F35" s="113"/>
      <c r="G35" s="113"/>
      <c r="H35" s="113"/>
      <c r="I35" s="113"/>
    </row>
    <row r="36" spans="1:9" ht="12.75">
      <c r="A36" s="113"/>
      <c r="B36" s="113"/>
      <c r="C36" s="113"/>
      <c r="D36" s="113"/>
      <c r="E36" s="113"/>
      <c r="F36" s="113"/>
      <c r="G36" s="113"/>
      <c r="H36" s="113"/>
      <c r="I36" s="113"/>
    </row>
    <row r="37" spans="1:9" ht="12.75">
      <c r="A37" s="113"/>
      <c r="B37" s="113"/>
      <c r="C37" s="113"/>
      <c r="D37" s="113"/>
      <c r="E37" s="113"/>
      <c r="F37" s="113"/>
      <c r="G37" s="113"/>
      <c r="H37" s="113"/>
      <c r="I37" s="113"/>
    </row>
    <row r="38" spans="1:9" ht="12.75">
      <c r="A38" s="113"/>
      <c r="B38" s="113"/>
      <c r="C38" s="113"/>
      <c r="D38" s="113"/>
      <c r="E38" s="113"/>
      <c r="F38" s="113"/>
      <c r="G38" s="113"/>
      <c r="H38" s="113"/>
      <c r="I38" s="113"/>
    </row>
    <row r="39" spans="1:9" ht="12.75">
      <c r="A39" s="113"/>
      <c r="B39" s="113"/>
      <c r="C39" s="113"/>
      <c r="D39" s="113"/>
      <c r="E39" s="113"/>
      <c r="F39" s="113"/>
      <c r="G39" s="113"/>
      <c r="H39" s="113"/>
      <c r="I39" s="113"/>
    </row>
    <row r="40" spans="1:9" ht="12.75">
      <c r="A40" s="113"/>
      <c r="B40" s="113"/>
      <c r="C40" s="113"/>
      <c r="D40" s="113"/>
      <c r="E40" s="113"/>
      <c r="F40" s="113"/>
      <c r="G40" s="113"/>
      <c r="H40" s="113"/>
      <c r="I40" s="113"/>
    </row>
    <row r="41" spans="1:9" ht="12.75">
      <c r="A41" s="113"/>
      <c r="B41" s="113"/>
      <c r="C41" s="113"/>
      <c r="D41" s="113"/>
      <c r="E41" s="113"/>
      <c r="F41" s="113"/>
      <c r="G41" s="113"/>
      <c r="H41" s="113"/>
      <c r="I41" s="113"/>
    </row>
    <row r="42" spans="1:9" ht="12.75">
      <c r="A42" s="113"/>
      <c r="B42" s="113"/>
      <c r="C42" s="113"/>
      <c r="D42" s="113"/>
      <c r="E42" s="113"/>
      <c r="F42" s="113"/>
      <c r="G42" s="113"/>
      <c r="H42" s="113"/>
      <c r="I42" s="113"/>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2017-07-21T00:25:16Z</cp:lastPrinted>
  <dcterms:created xsi:type="dcterms:W3CDTF">2012-09-21T00:30:40Z</dcterms:created>
  <dcterms:modified xsi:type="dcterms:W3CDTF">2017-09-27T07:13:30Z</dcterms:modified>
  <cp:category/>
  <cp:version/>
  <cp:contentType/>
  <cp:contentStatus/>
</cp:coreProperties>
</file>